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Infraestrutura\"/>
    </mc:Choice>
  </mc:AlternateContent>
  <xr:revisionPtr revIDLastSave="0" documentId="13_ncr:1_{47CAB1C5-229E-415D-B4A3-7634A11F18C2}" xr6:coauthVersionLast="47" xr6:coauthVersionMax="47" xr10:uidLastSave="{00000000-0000-0000-0000-000000000000}"/>
  <workbookProtection workbookAlgorithmName="SHA-512" workbookHashValue="n+dY7R2Lsor/L/5aKnbUjlOYp4MLTWkgNvhD6JyV3XOe9Al8gayVQodcQ4AJjvp/QNImah0RHH4yLV8hWCOqKg==" workbookSaltValue="Qu5znCWw58KdQYtygFO8eg==" workbookSpinCount="100000" lockStructure="1"/>
  <bookViews>
    <workbookView xWindow="-120" yWindow="-120" windowWidth="29040" windowHeight="15720" xr2:uid="{00000000-000D-0000-FFFF-FFFF00000000}"/>
  </bookViews>
  <sheets>
    <sheet name="APRESENTAÇÃO" sheetId="29" r:id="rId1"/>
    <sheet name="REPRESENTATIVIDADE" sheetId="30" r:id="rId2"/>
    <sheet name="GERAL" sheetId="31" r:id="rId3"/>
    <sheet name="CURSO" sheetId="3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0" l="1"/>
  <c r="F9" i="30" s="1"/>
  <c r="D9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994CB-1A5B-4BD3-B03B-0062E7E8F843}" keepAlive="1" name="Consulta - Tabela2" description="Conexão com a consulta 'Tabela2' na pasta de trabalho." type="5" refreshedVersion="8" background="1" saveData="1">
    <dbPr connection="Provider=Microsoft.Mashup.OleDb.1;Data Source=$Workbook$;Location=Tabela2;Extended Properties=&quot;&quot;" command="SELECT * FROM [Tabela2]"/>
  </connection>
</connections>
</file>

<file path=xl/sharedStrings.xml><?xml version="1.0" encoding="utf-8"?>
<sst xmlns="http://schemas.openxmlformats.org/spreadsheetml/2006/main" count="699" uniqueCount="156">
  <si>
    <t>APLICATIVO UNINTER</t>
  </si>
  <si>
    <t>LABORATÓRIOS DE INFORMÁTICA</t>
  </si>
  <si>
    <t>BIBLIOTECAS VIRTUAIS</t>
  </si>
  <si>
    <t>AMBIENTE FÍSICO DO POLO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</si>
  <si>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</si>
  <si>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</si>
  <si>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</si>
  <si>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</si>
  <si>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</si>
  <si>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</si>
  <si>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</si>
  <si>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</si>
  <si>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</si>
  <si>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</si>
  <si>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</si>
  <si>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</si>
  <si>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</si>
  <si>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</si>
  <si>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</si>
  <si>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</si>
  <si>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</si>
  <si>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</si>
  <si>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</si>
  <si>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</si>
  <si>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</si>
  <si>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</si>
  <si>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</si>
  <si>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</si>
  <si>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Ambiente físico do Polo (limpeza, funcionalidade, conforto, ventilação).</t>
  </si>
  <si>
    <t>Comodidade, mobiliário e dimensão dos ambientes administrativos (Secretaria, Recepção, Coordenação, Orientação Educacional e outros).</t>
  </si>
  <si>
    <t>Adequação das áreas de convivência do Polo (localização, espaço, acomodação).</t>
  </si>
  <si>
    <t>Adequação do horário de funcionamento do Polo às necessidades dos alunos e do curso.</t>
  </si>
  <si>
    <t>Limpeza, manutenção e funcionalidade dos sanitários.</t>
  </si>
  <si>
    <t>Qualidade da conexão de internet da rede wi-fi (disponibilidade, velocidade, estabilidade).</t>
  </si>
  <si>
    <t>Facilidade de manuseio dos recursos de leitura (ferramentas de visualização, anotações, sistema de busca, etc.).</t>
  </si>
  <si>
    <t>Disponibilidade de títulos em relação aos conteúdos do curso.</t>
  </si>
  <si>
    <t>Recursos de orientação ao usuário e suporte técnico.</t>
  </si>
  <si>
    <t>Adequação das instalações físicas dos laboratórios (comodidade, limpeza, iluminação, ventilação, etc.).</t>
  </si>
  <si>
    <t>Atualização, manutenção e conservação dos computadores dos laboratórios de informática.</t>
  </si>
  <si>
    <t>Adequação da quantidade de computadores dos laboratórios de informática.</t>
  </si>
  <si>
    <t>Qualidade da conexão de internet (disponibilidade, velocidade, estabilidade).</t>
  </si>
  <si>
    <t>Facilidade de uso do Aplicativo UNINTER.</t>
  </si>
  <si>
    <t>Organização e disposição das informações.</t>
  </si>
  <si>
    <t>A aparência das telas (cores e imagens) é atraente.</t>
  </si>
  <si>
    <t>Suficiência das informações para ajudar no dia-a-dia estudantil.</t>
  </si>
  <si>
    <t>Acessibilidade das informações no aplicativo.</t>
  </si>
  <si>
    <t>Facilidade de uso do UNIVIRTUS.</t>
  </si>
  <si>
    <t>Eficácia do UNIVIRTUS como recurso didático de interação.</t>
  </si>
  <si>
    <t>Eficácia do recurso “Ao Vivo” como ferramenta para a realização das aulas interativas.</t>
  </si>
  <si>
    <t>Eficácia do UNIVIRTUS como recurso didático para realização das avaliações.</t>
  </si>
  <si>
    <t>Eficácia do UNIVIRTUS para a postagem de trabalhos.</t>
  </si>
  <si>
    <t>Acesso e manuseio do AVA UNIVIRTUS no celular (somente smartphones).</t>
  </si>
  <si>
    <t>NTCA</t>
  </si>
  <si>
    <t>CV</t>
  </si>
  <si>
    <t>BACH. EM ADMINISTRAÇÃO</t>
  </si>
  <si>
    <t>LIC. EM PEDAGOGIA</t>
  </si>
  <si>
    <t>TEC. EM ANÁLISE E DESENVOLVIMENTO DE SISTEMAS</t>
  </si>
  <si>
    <t>CMA</t>
  </si>
  <si>
    <t>Curso</t>
  </si>
  <si>
    <t>Sim</t>
  </si>
  <si>
    <t>Não tenho nenhum comentário a fazer</t>
  </si>
  <si>
    <t>Ambiente Físico do Polo</t>
  </si>
  <si>
    <t>Aplicativo Uninter</t>
  </si>
  <si>
    <t>AVA Univirtus</t>
  </si>
  <si>
    <t>Outro</t>
  </si>
  <si>
    <t>Bibliotecas Virtuais</t>
  </si>
  <si>
    <t>Possuo acesso à internet apenas pelo celular</t>
  </si>
  <si>
    <t>Laboratório de Informática</t>
  </si>
  <si>
    <t>Laboratório para atividades práticas</t>
  </si>
  <si>
    <t>Não</t>
  </si>
  <si>
    <t>Acesso a internet</t>
  </si>
  <si>
    <t>Não tenho comentário a fazer.</t>
  </si>
  <si>
    <t>Excelente</t>
  </si>
  <si>
    <t>Bom</t>
  </si>
  <si>
    <t xml:space="preserve">Você possui acesso à internet em sua residência (Cabo, Rádio, Linha Telefônica, etc.)? </t>
  </si>
  <si>
    <t xml:space="preserve">Qual é a velocidade da internet que você possui em sua residência (Cabo, Rádio, Linha Telefónica, etc.)? </t>
  </si>
  <si>
    <t xml:space="preserve">Em que local você mais acessa o conteúdo das disciplinas para realizar seus estudos? </t>
  </si>
  <si>
    <t xml:space="preserve">Qual o tipo de aparelho que você mais utiliza para assistir às aulas, e acessar os materiais e atividades (rotas, APOL’s, livros, etc.) das disciplinas de seu curso? </t>
  </si>
  <si>
    <t>QUESTÃO ABERTA</t>
  </si>
  <si>
    <t xml:space="preserve">Quais temas você deseja abordar na questão aberta? </t>
  </si>
  <si>
    <t>Total</t>
  </si>
  <si>
    <t>Seu comentário é um(a)</t>
  </si>
  <si>
    <t xml:space="preserve">Qual é a velocidade da internet que você possui em sua residência (Cabo, Rádio, Linha Telefônica, etc.)? </t>
  </si>
  <si>
    <t>Seu comentário é um(a):</t>
  </si>
  <si>
    <t>GERAL</t>
  </si>
  <si>
    <t>AVA UNIVIRTUS</t>
  </si>
  <si>
    <t>Q25</t>
  </si>
  <si>
    <t>Q26</t>
  </si>
  <si>
    <t>Q27</t>
  </si>
  <si>
    <t>Q28</t>
  </si>
  <si>
    <t>Q29</t>
  </si>
  <si>
    <t>Q30</t>
  </si>
  <si>
    <t>Fornecimento adequado de informações por meio do autoatendimento (automático – Chat Robô)</t>
  </si>
  <si>
    <t>Fornecimento adequado de informações por meio do atendimento on-line (Chat com Assistente)</t>
  </si>
  <si>
    <t>Qualidade do atendimento realizado pelo 0800 (telefone)</t>
  </si>
  <si>
    <t>Fornecimento adequado de informações por meio do 0800 (telefone)</t>
  </si>
  <si>
    <t>Até 5MB</t>
  </si>
  <si>
    <t>Acima de 5MB até 10MB</t>
  </si>
  <si>
    <t>Acima de 10 MB até 50MB</t>
  </si>
  <si>
    <t>Acima de 50MB até 100MB</t>
  </si>
  <si>
    <t>Acima de 100MB</t>
  </si>
  <si>
    <t>Em casa</t>
  </si>
  <si>
    <t>No trabalho</t>
  </si>
  <si>
    <t>Em lan house</t>
  </si>
  <si>
    <t>No polo</t>
  </si>
  <si>
    <t>Celular</t>
  </si>
  <si>
    <t>Desktop</t>
  </si>
  <si>
    <t>Notebook</t>
  </si>
  <si>
    <t>Tablet</t>
  </si>
  <si>
    <t>Facilidade de utilização da ferramenta de autoatendimento (automático – Chat Robô)</t>
  </si>
  <si>
    <t>Qualidade do atendimento realizado pelo atendimento on-line (Chat com Assistente)</t>
  </si>
  <si>
    <t>APRESENTAÇÃO</t>
  </si>
  <si>
    <t>Não tenho condições de avaliar</t>
  </si>
  <si>
    <t>Péssimo</t>
  </si>
  <si>
    <t>Ruim</t>
  </si>
  <si>
    <t>Regular</t>
  </si>
  <si>
    <t>REPRESENTATIVIDADE</t>
  </si>
  <si>
    <t>Escola</t>
  </si>
  <si>
    <t>Total de Alunos</t>
  </si>
  <si>
    <t>Respostas</t>
  </si>
  <si>
    <t>Representatividade</t>
  </si>
  <si>
    <t>Escola Superior de Educação Humanidades e Línguas</t>
  </si>
  <si>
    <t>LICENCIATURA EM PEDAGOGIA</t>
  </si>
  <si>
    <t>Escola Superior de Gestão Comunicação e Negócios</t>
  </si>
  <si>
    <t>BACHARELADO EM ADMINISTRAÇÃO</t>
  </si>
  <si>
    <t>Escola Superior Politécnica Uninter</t>
  </si>
  <si>
    <t>TECNOLOGIA EM ANÁLISE E DESENVOLVIMENTO DE SISTEMAS</t>
  </si>
  <si>
    <t>TOTAL</t>
  </si>
  <si>
    <t>RESULTADOS - GERAL</t>
  </si>
  <si>
    <t>BLOCO</t>
  </si>
  <si>
    <t>MÉDIA</t>
  </si>
  <si>
    <t>MODA</t>
  </si>
  <si>
    <t>MEDIANA</t>
  </si>
  <si>
    <t>DESVIO PADRÃO</t>
  </si>
  <si>
    <t>Ambiente Físico</t>
  </si>
  <si>
    <t>Laboratórios de Informática</t>
  </si>
  <si>
    <t>Não Tenho Condições de Avaliar</t>
  </si>
  <si>
    <t>Ano</t>
  </si>
  <si>
    <t>ACESSO À INTERNET</t>
  </si>
  <si>
    <t>Possuo acesso à internet apenas pelo celular (Rede 3G)</t>
  </si>
  <si>
    <t>Possuo acesso à internet apenas pelo celular (Rede 4G)</t>
  </si>
  <si>
    <t>Não sei qual a velocidade da internet que utilizo</t>
  </si>
  <si>
    <t>Não possuo acesso à internet na minha residência</t>
  </si>
  <si>
    <t>Em trânsito (ônibus, metrô, outros)</t>
  </si>
  <si>
    <t>Estou sem acesso à internet, preciso acessar o conteúdo do curso no Polo</t>
  </si>
  <si>
    <t>Crítica</t>
  </si>
  <si>
    <t>Elogio</t>
  </si>
  <si>
    <t>Sugestão</t>
  </si>
  <si>
    <t xml:space="preserve">Com que frequência você recorre aos serviços da Central de Mediação Acadêmica - CMA (autoatendimento, atendimento on-line, 0800 ou ícone “contatos” do AVA Univirtus)? </t>
  </si>
  <si>
    <t>Semanalmente</t>
  </si>
  <si>
    <t>Quinzenalmente</t>
  </si>
  <si>
    <t>Mensalmente</t>
  </si>
  <si>
    <t>Ocasionalmente</t>
  </si>
  <si>
    <t>Conheço o setor, mas nunca precisei utilizar seus serviços</t>
  </si>
  <si>
    <t>Não conheço o setor e quais serviços ele oferece</t>
  </si>
  <si>
    <t>RESULTADOS - POR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</si>
</sst>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/>
  </cellStyleXfs>
  <cellXfs count="51">
    <xf numFmtId="0" fontId="0" fillId="0" borderId="0" xfId="0"/>
    <xf numFmtId="0" fontId="18" fillId="35" borderId="0" xfId="0" applyFont="1" applyFill="1" applyAlignment="1">
      <alignment vertical="center"/>
    </xf>
    <xf numFmtId="0" fontId="19" fillId="3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164" fontId="20" fillId="33" borderId="10" xfId="1" applyNumberFormat="1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 wrapText="1"/>
    </xf>
    <xf numFmtId="165" fontId="20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164" fontId="18" fillId="0" borderId="10" xfId="1" applyNumberFormat="1" applyFont="1" applyFill="1" applyBorder="1" applyAlignment="1">
      <alignment horizontal="center" vertical="center"/>
    </xf>
    <xf numFmtId="165" fontId="20" fillId="0" borderId="12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164" fontId="18" fillId="0" borderId="12" xfId="1" applyNumberFormat="1" applyFont="1" applyFill="1" applyBorder="1" applyAlignment="1">
      <alignment horizontal="center" vertical="center"/>
    </xf>
    <xf numFmtId="0" fontId="21" fillId="37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20" fillId="0" borderId="10" xfId="1" applyNumberFormat="1" applyFont="1" applyFill="1" applyBorder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25" fillId="34" borderId="0" xfId="0" applyFont="1" applyFill="1" applyAlignment="1">
      <alignment vertical="center"/>
    </xf>
    <xf numFmtId="0" fontId="26" fillId="34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 vertical="top"/>
    </xf>
    <xf numFmtId="164" fontId="0" fillId="0" borderId="10" xfId="1" applyNumberFormat="1" applyFont="1" applyBorder="1" applyAlignment="1">
      <alignment horizontal="center"/>
    </xf>
    <xf numFmtId="164" fontId="16" fillId="0" borderId="10" xfId="1" applyNumberFormat="1" applyFont="1" applyBorder="1" applyAlignment="1">
      <alignment horizontal="center"/>
    </xf>
    <xf numFmtId="0" fontId="27" fillId="38" borderId="10" xfId="0" applyFont="1" applyFill="1" applyBorder="1" applyAlignment="1">
      <alignment horizontal="center" vertical="center" wrapText="1"/>
    </xf>
    <xf numFmtId="0" fontId="27" fillId="39" borderId="10" xfId="0" applyFont="1" applyFill="1" applyBorder="1" applyAlignment="1">
      <alignment horizontal="center" vertical="center" wrapText="1"/>
    </xf>
    <xf numFmtId="0" fontId="27" fillId="40" borderId="10" xfId="0" applyFont="1" applyFill="1" applyBorder="1" applyAlignment="1">
      <alignment horizontal="center" vertical="center" wrapText="1"/>
    </xf>
    <xf numFmtId="0" fontId="27" fillId="41" borderId="1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1" builtinId="5"/>
    <cellStyle name="Porcentagem 2" xfId="43" xr:uid="{FEE3D743-46FD-41A7-9914-A78F00242AE1}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4">
    <dxf>
      <font>
        <b/>
        <i val="0"/>
        <sz val="14"/>
        <color rgb="FFFFC000"/>
      </font>
      <fill>
        <patternFill>
          <bgColor rgb="FF004F8A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solid">
          <bgColor rgb="FF004F8A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4"/>
        <color rgb="FFFFC000"/>
      </font>
      <fill>
        <patternFill>
          <bgColor rgb="FF004F8A"/>
        </patternFill>
      </fill>
      <border>
        <left/>
        <right/>
        <top/>
        <bottom/>
        <vertical/>
        <horizontal/>
      </border>
    </dxf>
    <dxf>
      <font>
        <sz val="14"/>
        <color theme="1"/>
      </font>
      <fill>
        <patternFill patternType="solid">
          <bgColor rgb="FF004F8A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CABEÇALHO" pivot="0" table="0" count="10" xr9:uid="{81B6DDDA-5F70-4C2C-A7F7-AD7CFAFC2D38}">
      <tableStyleElement type="wholeTable" dxfId="3"/>
      <tableStyleElement type="headerRow" dxfId="2"/>
    </tableStyle>
    <tableStyle name="SlicerStyleDark4 2" pivot="0" table="0" count="10" xr9:uid="{08BD9E7B-0CD8-49AF-85A0-C190710FBB45}">
      <tableStyleElement type="wholeTable" dxfId="1"/>
      <tableStyleElement type="headerRow" dxfId="0"/>
    </tableStyle>
  </tableStyles>
  <colors>
    <mruColors>
      <color rgb="FF00589A"/>
      <color rgb="FF005AA0"/>
      <color rgb="FF004F8A"/>
      <color rgb="FF005AAA"/>
      <color rgb="FF003168"/>
      <color rgb="FFF17965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b/>
            <i val="0"/>
            <sz val="12"/>
            <color theme="1"/>
          </font>
          <fill>
            <patternFill patternType="solid">
              <fgColor theme="7"/>
              <bgColor theme="7"/>
            </patternFill>
          </fill>
          <border diagonalUp="0" diagonalDown="0"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b/>
            <i val="0"/>
            <sz val="14"/>
            <color rgb="FF003168"/>
          </font>
          <fill>
            <patternFill patternType="solid">
              <fgColor theme="7"/>
              <bgColor theme="7"/>
            </patternFill>
          </fill>
          <border diagonalUp="0" diagonalDown="0"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ABEÇALHO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GERAL!A141:A171"/><Relationship Id="rId3" Type="http://schemas.openxmlformats.org/officeDocument/2006/relationships/hyperlink" Target="#GERAL!A29:A40"/><Relationship Id="rId7" Type="http://schemas.openxmlformats.org/officeDocument/2006/relationships/hyperlink" Target="#GERAL!A83:A140"/><Relationship Id="rId2" Type="http://schemas.openxmlformats.org/officeDocument/2006/relationships/hyperlink" Target="#GERAL!A14:A29"/><Relationship Id="rId1" Type="http://schemas.openxmlformats.org/officeDocument/2006/relationships/image" Target="../media/image1.jpg"/><Relationship Id="rId6" Type="http://schemas.openxmlformats.org/officeDocument/2006/relationships/hyperlink" Target="#GERAL!A68:A82"/><Relationship Id="rId5" Type="http://schemas.openxmlformats.org/officeDocument/2006/relationships/hyperlink" Target="#GERAL!A54:A67"/><Relationship Id="rId10" Type="http://schemas.openxmlformats.org/officeDocument/2006/relationships/hyperlink" Target="#GERAL!A4"/><Relationship Id="rId4" Type="http://schemas.openxmlformats.org/officeDocument/2006/relationships/hyperlink" Target="#GERAL!A41:A53"/><Relationship Id="rId9" Type="http://schemas.openxmlformats.org/officeDocument/2006/relationships/hyperlink" Target="#GERAL!A172:A198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URSO!A140:A172"/><Relationship Id="rId3" Type="http://schemas.openxmlformats.org/officeDocument/2006/relationships/hyperlink" Target="#CURSO!A20:A32"/><Relationship Id="rId7" Type="http://schemas.openxmlformats.org/officeDocument/2006/relationships/hyperlink" Target="#CURSO!A78:A139"/><Relationship Id="rId2" Type="http://schemas.openxmlformats.org/officeDocument/2006/relationships/hyperlink" Target="#CURSO!A4"/><Relationship Id="rId1" Type="http://schemas.openxmlformats.org/officeDocument/2006/relationships/image" Target="../media/image1.jpg"/><Relationship Id="rId6" Type="http://schemas.openxmlformats.org/officeDocument/2006/relationships/hyperlink" Target="#CURSO!A62:A77"/><Relationship Id="rId5" Type="http://schemas.openxmlformats.org/officeDocument/2006/relationships/hyperlink" Target="#CURSO!A47:A61"/><Relationship Id="rId4" Type="http://schemas.openxmlformats.org/officeDocument/2006/relationships/hyperlink" Target="#CURSO!A33:A46"/><Relationship Id="rId9" Type="http://schemas.openxmlformats.org/officeDocument/2006/relationships/hyperlink" Target="#CURSO!A173:A20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704850</xdr:colOff>
      <xdr:row>20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62B5B61-9509-4EF4-9103-3F40BAD4A004}"/>
            </a:ext>
          </a:extLst>
        </xdr:cNvPr>
        <xdr:cNvSpPr txBox="1"/>
      </xdr:nvSpPr>
      <xdr:spPr>
        <a:xfrm>
          <a:off x="381000" y="1657350"/>
          <a:ext cx="499110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 graduação da modalidade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Telepresencial.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de 27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setembro a 13 de outubro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Univirtus. Na maior parte das questões, foi utilizada uma escala quantitativa, variando entre 01 e 10, como pode ser verificado ao lado.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meio dos conceitos atribuídos pelos alunos, foram calculados os “indicadores de satisfação”, após o tratamento dos dados coletados. Complementando a escala de avaliação, todos os quesitos do questionário também contaram com a opção “não tenho condições de avaliar”, de modo que as peculiaridades de cada aspecto avaliado pudessem ser mensuradas adequadamente, sem a interferência de discentes que não possuem familiaridade com o elemento avaliado. Ao final do questionário, uma questão aberta foi apresentada aos discentes, por meio da qual eles puderam tecer seus comentários, críticas e sugestões. A participação dos alunos foi voluntária e não foi solicitada a sua identificação.</a:t>
          </a: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704850</xdr:colOff>
      <xdr:row>78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EC78637-8474-44AC-ADA7-88C5CFB87FBD}"/>
            </a:ext>
          </a:extLst>
        </xdr:cNvPr>
        <xdr:cNvSpPr txBox="1"/>
      </xdr:nvSpPr>
      <xdr:spPr>
        <a:xfrm>
          <a:off x="381000" y="4581525"/>
          <a:ext cx="4991100" cy="925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X:\CPA-RELATORIOS\2025\Graduação\AO VIVO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19</xdr:col>
      <xdr:colOff>571500</xdr:colOff>
      <xdr:row>15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99C8472-2AAF-4FA9-93AB-C6680B2CF455}"/>
            </a:ext>
          </a:extLst>
        </xdr:cNvPr>
        <xdr:cNvSpPr txBox="1"/>
      </xdr:nvSpPr>
      <xdr:spPr>
        <a:xfrm>
          <a:off x="6096000" y="2314575"/>
          <a:ext cx="65151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571500</xdr:colOff>
      <xdr:row>47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581DCCE-C81E-4A1B-967F-E7A0CD7A1E07}"/>
            </a:ext>
          </a:extLst>
        </xdr:cNvPr>
        <xdr:cNvSpPr txBox="1"/>
      </xdr:nvSpPr>
      <xdr:spPr>
        <a:xfrm>
          <a:off x="6096000" y="3771900"/>
          <a:ext cx="6515100" cy="501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361950</xdr:colOff>
      <xdr:row>3</xdr:row>
      <xdr:rowOff>133350</xdr:rowOff>
    </xdr:from>
    <xdr:to>
      <xdr:col>8</xdr:col>
      <xdr:colOff>361950</xdr:colOff>
      <xdr:row>47</xdr:row>
      <xdr:rowOff>141752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8E12DDB8-A749-410B-8426-428F14BB5CBE}"/>
            </a:ext>
          </a:extLst>
        </xdr:cNvPr>
        <xdr:cNvCxnSpPr/>
      </xdr:nvCxnSpPr>
      <xdr:spPr>
        <a:xfrm>
          <a:off x="5743575" y="1628775"/>
          <a:ext cx="0" cy="7304552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7" name="titulo">
          <a:extLst>
            <a:ext uri="{FF2B5EF4-FFF2-40B4-BE49-F238E27FC236}">
              <a16:creationId xmlns:a16="http://schemas.microsoft.com/office/drawing/2014/main" id="{43D5E4DC-8472-4457-9772-1E166F9C5584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95E3A3F-E990-6583-562F-1C3A238B5FC3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4310BF29-3B64-C3F6-ED08-0D0C3889E32D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D67FDE93-F220-8A7C-E8F4-FB05041CB1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8F2480D6-7480-EC7C-6A00-A4DD3D9174AC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Infraestrutura Física e Tecnológica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- Ao Vivo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457199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38415506-E2A2-45A9-AB61-7F167BE9C908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897DEA80-A6BC-A51C-AD86-90ABD7E6CEF9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C72721D3-63F5-23FE-2383-06ABA2835C8F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67EF2046-60D2-A8CE-B532-CF43F289E2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5D5BE07D-0472-2795-A776-273EC641E6E7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- Ao Vivo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609599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FAE4F4C9-1128-40F7-B15A-3666980127B1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7A9EC66D-9006-E3D8-6B8B-3EF37CFB0920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63CEA9E0-6E37-AACB-6485-1ED0CC8424E6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28138EC9-D5BC-D565-B060-EB949CB478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685CB8D-6D93-B3C4-FE05-36C98382552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- Ao Vivo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190500</xdr:colOff>
      <xdr:row>2</xdr:row>
      <xdr:rowOff>6350</xdr:rowOff>
    </xdr:from>
    <xdr:to>
      <xdr:col>20</xdr:col>
      <xdr:colOff>23700</xdr:colOff>
      <xdr:row>2</xdr:row>
      <xdr:rowOff>366350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66EF2F3-AC05-4BDA-A832-0B1D39FE5AEA}"/>
            </a:ext>
          </a:extLst>
        </xdr:cNvPr>
        <xdr:cNvGrpSpPr/>
      </xdr:nvGrpSpPr>
      <xdr:grpSpPr>
        <a:xfrm>
          <a:off x="3810000" y="1120775"/>
          <a:ext cx="9834450" cy="360000"/>
          <a:chOff x="4067174" y="1123949"/>
          <a:chExt cx="9834450" cy="360000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961973-BC3B-234D-729C-7818D3721EE7}"/>
              </a:ext>
            </a:extLst>
          </xdr:cNvPr>
          <xdr:cNvSpPr/>
        </xdr:nvSpPr>
        <xdr:spPr>
          <a:xfrm>
            <a:off x="5035640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AMBIENTE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FÍSICO DO POLO</a:t>
            </a:r>
          </a:p>
        </xdr:txBody>
      </xdr:sp>
      <xdr:sp macro="" textlink="">
        <xdr:nvSpPr>
          <xdr:cNvPr id="9" name="Retângulo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D2CAD6B-E444-DE8D-C03F-21029A3199FD}"/>
              </a:ext>
            </a:extLst>
          </xdr:cNvPr>
          <xdr:cNvSpPr/>
        </xdr:nvSpPr>
        <xdr:spPr>
          <a:xfrm>
            <a:off x="6328106" y="1123949"/>
            <a:ext cx="972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BIBLIOTECAS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VIRTUAIS</a:t>
            </a:r>
            <a:endPara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tângulo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FE8AD65-C5CE-F99E-C9FC-BFBF86FDE63C}"/>
              </a:ext>
            </a:extLst>
          </xdr:cNvPr>
          <xdr:cNvSpPr/>
        </xdr:nvSpPr>
        <xdr:spPr>
          <a:xfrm>
            <a:off x="7368572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LABORATÓRIOS DE INFORMÁTICA</a:t>
            </a:r>
          </a:p>
        </xdr:txBody>
      </xdr:sp>
      <xdr:sp macro="" textlink="">
        <xdr:nvSpPr>
          <xdr:cNvPr id="11" name="Retângul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756EEC1-8DD5-1F30-FCFF-0CE62C1B1D77}"/>
              </a:ext>
            </a:extLst>
          </xdr:cNvPr>
          <xdr:cNvSpPr/>
        </xdr:nvSpPr>
        <xdr:spPr>
          <a:xfrm>
            <a:off x="8661038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APLICATIVO</a:t>
            </a:r>
          </a:p>
        </xdr:txBody>
      </xdr:sp>
      <xdr:sp macro="" textlink="">
        <xdr:nvSpPr>
          <xdr:cNvPr id="12" name="Retângulo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3DF6C76-A588-A77E-C752-EB9AECF9664E}"/>
              </a:ext>
            </a:extLst>
          </xdr:cNvPr>
          <xdr:cNvSpPr/>
        </xdr:nvSpPr>
        <xdr:spPr>
          <a:xfrm>
            <a:off x="962950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AVA UNIVIRTUS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5708242-06EF-A32C-B561-A77CB66F4857}"/>
              </a:ext>
            </a:extLst>
          </xdr:cNvPr>
          <xdr:cNvSpPr/>
        </xdr:nvSpPr>
        <xdr:spPr>
          <a:xfrm>
            <a:off x="10597970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ACESSO A INTERNET</a:t>
            </a:r>
          </a:p>
        </xdr:txBody>
      </xdr:sp>
      <xdr:sp macro="" textlink="">
        <xdr:nvSpPr>
          <xdr:cNvPr id="14" name="Retângulo 1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B6D3EDE-3E02-62E2-B0D6-CFD5FCE425CA}"/>
              </a:ext>
            </a:extLst>
          </xdr:cNvPr>
          <xdr:cNvSpPr/>
        </xdr:nvSpPr>
        <xdr:spPr>
          <a:xfrm>
            <a:off x="11566436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QUESTÃO ABERTA</a:t>
            </a:r>
          </a:p>
        </xdr:txBody>
      </xdr:sp>
      <xdr:sp macro="" textlink="">
        <xdr:nvSpPr>
          <xdr:cNvPr id="15" name="Retângulo 1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1B60B9FA-E32B-991B-B3CB-2213C0B89D9C}"/>
              </a:ext>
            </a:extLst>
          </xdr:cNvPr>
          <xdr:cNvSpPr/>
        </xdr:nvSpPr>
        <xdr:spPr>
          <a:xfrm>
            <a:off x="13001624" y="1123949"/>
            <a:ext cx="900000" cy="360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CMA</a:t>
            </a:r>
          </a:p>
        </xdr:txBody>
      </xdr:sp>
      <xdr:sp macro="" textlink="">
        <xdr:nvSpPr>
          <xdr:cNvPr id="16" name="Retângulo 1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A5CA2F33-0BAC-7677-D57F-BAD94735C2DE}"/>
              </a:ext>
            </a:extLst>
          </xdr:cNvPr>
          <xdr:cNvSpPr/>
        </xdr:nvSpPr>
        <xdr:spPr>
          <a:xfrm>
            <a:off x="406717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85724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5004BC3E-C31A-4F23-8FB3-E547D44339FA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DA2A253-46CA-F7C3-42CF-1604764C7202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89FD77D8-B3B4-D1CF-2DFF-28D555B9439B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F3EB0AEB-BD5D-5586-79D2-73E7CF4882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F0961CE3-122F-DA52-C792-FABB7AAB58F1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- Ao Vivo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3048000</xdr:colOff>
      <xdr:row>2</xdr:row>
      <xdr:rowOff>6350</xdr:rowOff>
    </xdr:from>
    <xdr:to>
      <xdr:col>14</xdr:col>
      <xdr:colOff>674484</xdr:colOff>
      <xdr:row>2</xdr:row>
      <xdr:rowOff>366350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67DD76E-20E1-4CD7-A83D-ECABAA0F6E08}"/>
            </a:ext>
          </a:extLst>
        </xdr:cNvPr>
        <xdr:cNvGrpSpPr/>
      </xdr:nvGrpSpPr>
      <xdr:grpSpPr>
        <a:xfrm>
          <a:off x="3810000" y="1120775"/>
          <a:ext cx="8865984" cy="360000"/>
          <a:chOff x="5035640" y="1123949"/>
          <a:chExt cx="8865984" cy="360000"/>
        </a:xfrm>
      </xdr:grpSpPr>
      <xdr:sp macro="" textlink="">
        <xdr:nvSpPr>
          <xdr:cNvPr id="8" name="Retângulo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025C682-34A0-5AE4-0900-7A7B84A99A74}"/>
              </a:ext>
            </a:extLst>
          </xdr:cNvPr>
          <xdr:cNvSpPr/>
        </xdr:nvSpPr>
        <xdr:spPr>
          <a:xfrm>
            <a:off x="5035640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AMBIENTE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FÍSICO DO POLO</a:t>
            </a:r>
          </a:p>
        </xdr:txBody>
      </xdr:sp>
      <xdr:sp macro="" textlink="">
        <xdr:nvSpPr>
          <xdr:cNvPr id="9" name="Retângulo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B00D318-7AC3-3B00-1A13-192B41A03C52}"/>
              </a:ext>
            </a:extLst>
          </xdr:cNvPr>
          <xdr:cNvSpPr/>
        </xdr:nvSpPr>
        <xdr:spPr>
          <a:xfrm>
            <a:off x="6328106" y="1123949"/>
            <a:ext cx="972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BIBLIOTECAS</a:t>
            </a:r>
            <a:r>
              <a:rPr lang="pt-BR" sz="9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VIRTUAIS</a:t>
            </a:r>
            <a:endParaRPr lang="pt-BR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tângulo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2658F9B-9CA3-26AD-B34C-88107078DBF5}"/>
              </a:ext>
            </a:extLst>
          </xdr:cNvPr>
          <xdr:cNvSpPr/>
        </xdr:nvSpPr>
        <xdr:spPr>
          <a:xfrm>
            <a:off x="7368572" y="1123949"/>
            <a:ext cx="1224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LABORATÓRIOS DE INFORMÁTICA</a:t>
            </a:r>
          </a:p>
        </xdr:txBody>
      </xdr:sp>
      <xdr:sp macro="" textlink="">
        <xdr:nvSpPr>
          <xdr:cNvPr id="11" name="Retângulo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2FF0C90-50AC-44D0-9EBD-80F149B14776}"/>
              </a:ext>
            </a:extLst>
          </xdr:cNvPr>
          <xdr:cNvSpPr/>
        </xdr:nvSpPr>
        <xdr:spPr>
          <a:xfrm>
            <a:off x="8661038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APLICATIVO</a:t>
            </a:r>
          </a:p>
        </xdr:txBody>
      </xdr:sp>
      <xdr:sp macro="" textlink="">
        <xdr:nvSpPr>
          <xdr:cNvPr id="12" name="Retângulo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E0A2A86-44E6-1717-26E7-B069780283DA}"/>
              </a:ext>
            </a:extLst>
          </xdr:cNvPr>
          <xdr:cNvSpPr/>
        </xdr:nvSpPr>
        <xdr:spPr>
          <a:xfrm>
            <a:off x="9629504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AVA UNIVIRTUS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09929CE-9D51-527A-FDEB-AC43FC071C6B}"/>
              </a:ext>
            </a:extLst>
          </xdr:cNvPr>
          <xdr:cNvSpPr/>
        </xdr:nvSpPr>
        <xdr:spPr>
          <a:xfrm>
            <a:off x="10597970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ACESSO A INTERNET</a:t>
            </a:r>
          </a:p>
        </xdr:txBody>
      </xdr:sp>
      <xdr:sp macro="" textlink="">
        <xdr:nvSpPr>
          <xdr:cNvPr id="14" name="Retângulo 1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4438FD59-AA7A-D001-7E99-FCE33F036D4C}"/>
              </a:ext>
            </a:extLst>
          </xdr:cNvPr>
          <xdr:cNvSpPr/>
        </xdr:nvSpPr>
        <xdr:spPr>
          <a:xfrm>
            <a:off x="11566436" y="1123949"/>
            <a:ext cx="900000" cy="360000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QUESTÃO ABERTA</a:t>
            </a:r>
          </a:p>
        </xdr:txBody>
      </xdr:sp>
      <xdr:sp macro="" textlink="">
        <xdr:nvSpPr>
          <xdr:cNvPr id="15" name="Retângulo 1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E211F569-CBA7-FA6E-9408-0B884C78F454}"/>
              </a:ext>
            </a:extLst>
          </xdr:cNvPr>
          <xdr:cNvSpPr/>
        </xdr:nvSpPr>
        <xdr:spPr>
          <a:xfrm>
            <a:off x="13001624" y="1123949"/>
            <a:ext cx="900000" cy="3600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CMA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4E7F-F639-404F-9BE1-382523688CD1}">
  <sheetPr codeName="Planilha1"/>
  <dimension ref="B1:T6"/>
  <sheetViews>
    <sheetView showGridLines="0" tabSelected="1" workbookViewId="0">
      <pane ySplit="3" topLeftCell="A4" activePane="bottomLeft" state="frozen"/>
      <selection activeCell="W9" sqref="W9"/>
      <selection pane="bottomLeft" activeCell="W5" sqref="W5"/>
    </sheetView>
  </sheetViews>
  <sheetFormatPr defaultColWidth="10.7109375" defaultRowHeight="12.75" x14ac:dyDescent="0.25"/>
  <cols>
    <col min="1" max="1" width="5.7109375" style="3" customWidth="1"/>
    <col min="2" max="10" width="10.7109375" style="3"/>
    <col min="11" max="20" width="8.7109375" style="3" customWidth="1"/>
    <col min="21" max="16384" width="10.7109375" style="3"/>
  </cols>
  <sheetData>
    <row r="1" spans="2:20" s="1" customFormat="1" ht="75" customHeight="1" x14ac:dyDescent="0.25"/>
    <row r="3" spans="2:20" s="2" customFormat="1" ht="30" customHeight="1" x14ac:dyDescent="0.25">
      <c r="B3" s="2" t="s">
        <v>111</v>
      </c>
    </row>
    <row r="5" spans="2:20" ht="20.100000000000001" customHeight="1" x14ac:dyDescent="0.25">
      <c r="J5" s="43" t="s">
        <v>112</v>
      </c>
      <c r="K5" s="43" t="s">
        <v>113</v>
      </c>
      <c r="L5" s="43"/>
      <c r="M5" s="43" t="s">
        <v>114</v>
      </c>
      <c r="N5" s="43"/>
      <c r="O5" s="43" t="s">
        <v>115</v>
      </c>
      <c r="P5" s="43"/>
      <c r="Q5" s="43" t="s">
        <v>73</v>
      </c>
      <c r="R5" s="43"/>
      <c r="S5" s="43" t="s">
        <v>72</v>
      </c>
      <c r="T5" s="43"/>
    </row>
    <row r="6" spans="2:20" ht="20.100000000000001" customHeight="1" x14ac:dyDescent="0.25">
      <c r="J6" s="43"/>
      <c r="K6" s="37">
        <v>1</v>
      </c>
      <c r="L6" s="37">
        <v>2</v>
      </c>
      <c r="M6" s="37">
        <v>3</v>
      </c>
      <c r="N6" s="37">
        <v>4</v>
      </c>
      <c r="O6" s="37">
        <v>5</v>
      </c>
      <c r="P6" s="37">
        <v>6</v>
      </c>
      <c r="Q6" s="38">
        <v>7</v>
      </c>
      <c r="R6" s="39">
        <v>8</v>
      </c>
      <c r="S6" s="40">
        <v>9</v>
      </c>
      <c r="T6" s="40">
        <v>10</v>
      </c>
    </row>
  </sheetData>
  <sheetProtection algorithmName="SHA-512" hashValue="MylZDI2ySGv1b6WjTFKkvElFLi+gidGo9U3Xr7nfTOhG7ZtyjkmHeUX5gzcDj9cJIVAESUzzILgPtAQQbSeG1A==" saltValue="zwregMT8r61pf5y004KwJQ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623F-119B-4955-A43F-FFE3967B82F3}">
  <sheetPr codeName="Planilha2"/>
  <dimension ref="B1:F9"/>
  <sheetViews>
    <sheetView showGridLines="0" workbookViewId="0">
      <pane ySplit="3" topLeftCell="A4" activePane="bottomLeft" state="frozen"/>
      <selection activeCell="W9" sqref="W9"/>
      <selection pane="bottomLeft" activeCell="C18" sqref="C18"/>
    </sheetView>
  </sheetViews>
  <sheetFormatPr defaultColWidth="10.7109375" defaultRowHeight="12.75" x14ac:dyDescent="0.25"/>
  <cols>
    <col min="1" max="1" width="5.7109375" style="3" customWidth="1"/>
    <col min="2" max="2" width="47.28515625" style="3" bestFit="1" customWidth="1"/>
    <col min="3" max="3" width="60.42578125" style="3" bestFit="1" customWidth="1"/>
    <col min="4" max="4" width="10.7109375" style="3" customWidth="1"/>
    <col min="5" max="5" width="10" style="3" bestFit="1" customWidth="1"/>
    <col min="6" max="6" width="18.85546875" style="3" bestFit="1" customWidth="1"/>
    <col min="7" max="16384" width="10.7109375" style="3"/>
  </cols>
  <sheetData>
    <row r="1" spans="2:6" s="1" customFormat="1" ht="75" customHeight="1" x14ac:dyDescent="0.25"/>
    <row r="3" spans="2:6" s="2" customFormat="1" ht="30" customHeight="1" x14ac:dyDescent="0.25">
      <c r="B3" s="2" t="s">
        <v>116</v>
      </c>
    </row>
    <row r="5" spans="2:6" ht="25.5" x14ac:dyDescent="0.25">
      <c r="B5" s="6" t="s">
        <v>117</v>
      </c>
      <c r="C5" s="6" t="s">
        <v>58</v>
      </c>
      <c r="D5" s="4" t="s">
        <v>118</v>
      </c>
      <c r="E5" s="6" t="s">
        <v>119</v>
      </c>
      <c r="F5" s="6" t="s">
        <v>120</v>
      </c>
    </row>
    <row r="6" spans="2:6" x14ac:dyDescent="0.25">
      <c r="B6" s="7" t="s">
        <v>121</v>
      </c>
      <c r="C6" s="7" t="s">
        <v>122</v>
      </c>
      <c r="D6" s="8">
        <v>33</v>
      </c>
      <c r="E6" s="8">
        <v>8</v>
      </c>
      <c r="F6" s="9">
        <v>0.24242424242424243</v>
      </c>
    </row>
    <row r="7" spans="2:6" x14ac:dyDescent="0.25">
      <c r="B7" s="7" t="s">
        <v>123</v>
      </c>
      <c r="C7" s="7" t="s">
        <v>124</v>
      </c>
      <c r="D7" s="8">
        <v>234</v>
      </c>
      <c r="E7" s="8">
        <v>39</v>
      </c>
      <c r="F7" s="9">
        <v>0.16666666666666666</v>
      </c>
    </row>
    <row r="8" spans="2:6" x14ac:dyDescent="0.25">
      <c r="B8" s="7" t="s">
        <v>125</v>
      </c>
      <c r="C8" s="7" t="s">
        <v>126</v>
      </c>
      <c r="D8" s="8">
        <v>419</v>
      </c>
      <c r="E8" s="8">
        <v>51</v>
      </c>
      <c r="F8" s="9">
        <v>0.12171837708830549</v>
      </c>
    </row>
    <row r="9" spans="2:6" x14ac:dyDescent="0.25">
      <c r="B9" s="42"/>
      <c r="C9" s="41" t="s">
        <v>127</v>
      </c>
      <c r="D9" s="6">
        <f>SUM(D6:D8)</f>
        <v>686</v>
      </c>
      <c r="E9" s="6">
        <f>SUM(E6:E8)</f>
        <v>98</v>
      </c>
      <c r="F9" s="10">
        <f>E9/D9</f>
        <v>0.14285714285714285</v>
      </c>
    </row>
  </sheetData>
  <sheetProtection algorithmName="SHA-512" hashValue="a+GtkSHJxr35sKLsj3FUdX9d/xmi2iEjEov/vgveD0hnUWzZtMSd6lbCRRqD3IX1OE/37Brt3fM122ZWsjO2Mg==" saltValue="xieH/8RfCQ6BKwthKlHfUA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B314-B6A1-4BE8-A629-F0F193E3A076}">
  <sheetPr codeName="Planilha3"/>
  <dimension ref="B1:R197"/>
  <sheetViews>
    <sheetView showGridLines="0" workbookViewId="0">
      <pane ySplit="3" topLeftCell="A4" activePane="bottomLeft" state="frozen"/>
      <selection activeCell="W9" sqref="W9"/>
      <selection pane="bottomLeft" activeCell="A4" sqref="A4"/>
    </sheetView>
  </sheetViews>
  <sheetFormatPr defaultColWidth="10.7109375" defaultRowHeight="12.75" x14ac:dyDescent="0.25"/>
  <cols>
    <col min="1" max="2" width="5.7109375" style="3" customWidth="1"/>
    <col min="3" max="16384" width="10.7109375" style="3"/>
  </cols>
  <sheetData>
    <row r="1" spans="2:18" s="1" customFormat="1" ht="75" customHeight="1" x14ac:dyDescent="0.25"/>
    <row r="3" spans="2:18" s="2" customFormat="1" ht="30" customHeight="1" x14ac:dyDescent="0.25">
      <c r="B3" s="2" t="s">
        <v>128</v>
      </c>
    </row>
    <row r="5" spans="2:18" x14ac:dyDescent="0.25">
      <c r="G5" s="46">
        <v>2025</v>
      </c>
      <c r="H5" s="47"/>
      <c r="I5" s="47"/>
      <c r="J5" s="47"/>
      <c r="K5" s="48"/>
    </row>
    <row r="6" spans="2:18" ht="25.5" x14ac:dyDescent="0.25">
      <c r="C6" s="49" t="s">
        <v>129</v>
      </c>
      <c r="D6" s="49"/>
      <c r="E6" s="49"/>
      <c r="F6" s="6">
        <v>2024</v>
      </c>
      <c r="G6" s="11" t="s">
        <v>130</v>
      </c>
      <c r="H6" s="11" t="s">
        <v>131</v>
      </c>
      <c r="I6" s="11" t="s">
        <v>132</v>
      </c>
      <c r="J6" s="12" t="s">
        <v>133</v>
      </c>
      <c r="K6" s="11" t="s">
        <v>53</v>
      </c>
    </row>
    <row r="7" spans="2:18" x14ac:dyDescent="0.25">
      <c r="C7" s="44" t="s">
        <v>134</v>
      </c>
      <c r="D7" s="44"/>
      <c r="E7" s="44"/>
      <c r="F7" s="8">
        <v>8.6999999999999993</v>
      </c>
      <c r="G7" s="13">
        <v>8.6574585635359114</v>
      </c>
      <c r="H7" s="14">
        <v>10</v>
      </c>
      <c r="I7" s="14">
        <v>10</v>
      </c>
      <c r="J7" s="15">
        <v>1.9745786477697977</v>
      </c>
      <c r="K7" s="16">
        <v>0.22807832498170608</v>
      </c>
    </row>
    <row r="8" spans="2:18" x14ac:dyDescent="0.25">
      <c r="C8" s="44" t="s">
        <v>65</v>
      </c>
      <c r="D8" s="44"/>
      <c r="E8" s="44"/>
      <c r="F8" s="8">
        <v>8.4</v>
      </c>
      <c r="G8" s="13">
        <v>8.1787234042553187</v>
      </c>
      <c r="H8" s="14">
        <v>10</v>
      </c>
      <c r="I8" s="14">
        <v>9</v>
      </c>
      <c r="J8" s="15">
        <v>2.1005632303518769</v>
      </c>
      <c r="K8" s="16">
        <v>0.25683265303469882</v>
      </c>
    </row>
    <row r="9" spans="2:18" ht="12.75" customHeight="1" x14ac:dyDescent="0.25">
      <c r="C9" s="50" t="s">
        <v>135</v>
      </c>
      <c r="D9" s="50"/>
      <c r="E9" s="50"/>
      <c r="F9" s="8">
        <v>8.4</v>
      </c>
      <c r="G9" s="13">
        <v>8.3583333333333325</v>
      </c>
      <c r="H9" s="14">
        <v>10</v>
      </c>
      <c r="I9" s="14">
        <v>9</v>
      </c>
      <c r="J9" s="15">
        <v>2.1445497067937942</v>
      </c>
      <c r="K9" s="16">
        <v>0.25657623610693453</v>
      </c>
    </row>
    <row r="10" spans="2:18" ht="12.75" customHeight="1" x14ac:dyDescent="0.25">
      <c r="C10" s="44" t="s">
        <v>62</v>
      </c>
      <c r="D10" s="44"/>
      <c r="E10" s="44"/>
      <c r="F10" s="8">
        <v>7.1</v>
      </c>
      <c r="G10" s="13">
        <v>7.646651270207852</v>
      </c>
      <c r="H10" s="14">
        <v>10</v>
      </c>
      <c r="I10" s="14">
        <v>8</v>
      </c>
      <c r="J10" s="15">
        <v>2.3318138129358896</v>
      </c>
      <c r="K10" s="16">
        <v>0.30494575083093939</v>
      </c>
    </row>
    <row r="11" spans="2:18" x14ac:dyDescent="0.25">
      <c r="C11" s="44" t="s">
        <v>63</v>
      </c>
      <c r="D11" s="44"/>
      <c r="E11" s="44"/>
      <c r="F11" s="8">
        <v>8.6</v>
      </c>
      <c r="G11" s="13">
        <v>8.180357142857142</v>
      </c>
      <c r="H11" s="14">
        <v>10</v>
      </c>
      <c r="I11" s="14">
        <v>9</v>
      </c>
      <c r="J11" s="15">
        <v>2.0972696828658042</v>
      </c>
      <c r="K11" s="16">
        <v>0.25637874315757486</v>
      </c>
    </row>
    <row r="12" spans="2:18" x14ac:dyDescent="0.25">
      <c r="C12" s="45" t="s">
        <v>84</v>
      </c>
      <c r="D12" s="45"/>
      <c r="E12" s="45"/>
      <c r="F12" s="5">
        <v>8.1999999999999993</v>
      </c>
      <c r="G12" s="17">
        <v>8.1715846994535521</v>
      </c>
      <c r="H12" s="18">
        <v>10</v>
      </c>
      <c r="I12" s="18">
        <v>9</v>
      </c>
      <c r="J12" s="19">
        <v>2.1633816152785168</v>
      </c>
      <c r="K12" s="20">
        <v>0.26474444001335334</v>
      </c>
    </row>
    <row r="15" spans="2:18" x14ac:dyDescent="0.25">
      <c r="B15" s="21" t="s">
        <v>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2"/>
    </row>
    <row r="17" spans="2:15" x14ac:dyDescent="0.25">
      <c r="B17" s="23" t="s">
        <v>4</v>
      </c>
      <c r="C17" s="24" t="s">
        <v>28</v>
      </c>
      <c r="D17" s="24"/>
      <c r="E17" s="24"/>
      <c r="F17" s="24"/>
      <c r="G17" s="24"/>
      <c r="H17" s="24"/>
      <c r="I17" s="24"/>
      <c r="J17" s="24"/>
      <c r="K17" s="24"/>
      <c r="L17" s="24"/>
    </row>
    <row r="18" spans="2:15" x14ac:dyDescent="0.25">
      <c r="B18" s="25" t="s">
        <v>5</v>
      </c>
      <c r="C18" s="3" t="s">
        <v>29</v>
      </c>
    </row>
    <row r="19" spans="2:15" x14ac:dyDescent="0.25">
      <c r="B19" s="23" t="s">
        <v>6</v>
      </c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</row>
    <row r="20" spans="2:15" x14ac:dyDescent="0.25">
      <c r="B20" s="25" t="s">
        <v>7</v>
      </c>
      <c r="C20" s="3" t="s">
        <v>31</v>
      </c>
    </row>
    <row r="21" spans="2:15" x14ac:dyDescent="0.25">
      <c r="B21" s="23" t="s">
        <v>8</v>
      </c>
      <c r="C21" s="24" t="s">
        <v>32</v>
      </c>
      <c r="D21" s="24"/>
      <c r="E21" s="24"/>
      <c r="F21" s="24"/>
      <c r="G21" s="24"/>
      <c r="H21" s="24"/>
      <c r="I21" s="24"/>
      <c r="J21" s="24"/>
      <c r="K21" s="24"/>
      <c r="L21" s="24"/>
    </row>
    <row r="22" spans="2:15" x14ac:dyDescent="0.25">
      <c r="B22" s="25" t="s">
        <v>9</v>
      </c>
      <c r="C22" s="3" t="s">
        <v>33</v>
      </c>
    </row>
    <row r="23" spans="2:15" x14ac:dyDescent="0.25">
      <c r="B23" s="25" t="s">
        <v>52</v>
      </c>
      <c r="C23" s="3" t="s">
        <v>136</v>
      </c>
    </row>
    <row r="25" spans="2:15" x14ac:dyDescent="0.25">
      <c r="B25" s="6" t="s">
        <v>137</v>
      </c>
      <c r="C25" s="11" t="s">
        <v>4</v>
      </c>
      <c r="D25" s="11" t="s">
        <v>52</v>
      </c>
      <c r="E25" s="11" t="s">
        <v>5</v>
      </c>
      <c r="F25" s="11" t="s">
        <v>52</v>
      </c>
      <c r="G25" s="11" t="s">
        <v>6</v>
      </c>
      <c r="H25" s="11" t="s">
        <v>52</v>
      </c>
      <c r="I25" s="11" t="s">
        <v>7</v>
      </c>
      <c r="J25" s="11" t="s">
        <v>52</v>
      </c>
      <c r="K25" s="11" t="s">
        <v>8</v>
      </c>
      <c r="L25" s="11" t="s">
        <v>52</v>
      </c>
      <c r="M25" s="11" t="s">
        <v>9</v>
      </c>
      <c r="N25" s="11" t="s">
        <v>52</v>
      </c>
      <c r="O25" s="11" t="s">
        <v>130</v>
      </c>
    </row>
    <row r="26" spans="2:15" x14ac:dyDescent="0.25">
      <c r="B26" s="5">
        <v>2025</v>
      </c>
      <c r="C26" s="14">
        <v>8.8333333333333339</v>
      </c>
      <c r="D26" s="16">
        <v>0.38775510204081631</v>
      </c>
      <c r="E26" s="14">
        <v>8.7142857142857135</v>
      </c>
      <c r="F26" s="16">
        <v>0.35714285714285715</v>
      </c>
      <c r="G26" s="14">
        <v>8.5081967213114762</v>
      </c>
      <c r="H26" s="16">
        <v>0.37755102040816324</v>
      </c>
      <c r="I26" s="14">
        <v>8.1818181818181817</v>
      </c>
      <c r="J26" s="16">
        <v>0.32653061224489793</v>
      </c>
      <c r="K26" s="14">
        <v>8.884615384615385</v>
      </c>
      <c r="L26" s="16">
        <v>0.46938775510204084</v>
      </c>
      <c r="M26" s="14">
        <v>8.9</v>
      </c>
      <c r="N26" s="16">
        <v>0.38775510204081631</v>
      </c>
      <c r="O26" s="13">
        <v>8.6574585635359114</v>
      </c>
    </row>
    <row r="27" spans="2:15" x14ac:dyDescent="0.25">
      <c r="B27" s="5">
        <v>2024</v>
      </c>
      <c r="C27" s="14">
        <v>9.1</v>
      </c>
      <c r="D27" s="16">
        <v>0.30864197530864196</v>
      </c>
      <c r="E27" s="14">
        <v>8.6</v>
      </c>
      <c r="F27" s="16">
        <v>0.2839506172839506</v>
      </c>
      <c r="G27" s="14">
        <v>8.5</v>
      </c>
      <c r="H27" s="16">
        <v>0.2839506172839506</v>
      </c>
      <c r="I27" s="14">
        <v>8.5</v>
      </c>
      <c r="J27" s="16">
        <v>0.23456790123456789</v>
      </c>
      <c r="K27" s="14">
        <v>9.3000000000000007</v>
      </c>
      <c r="L27" s="16">
        <v>0.44444444444444442</v>
      </c>
      <c r="M27" s="14">
        <v>8.5</v>
      </c>
      <c r="N27" s="16">
        <v>0.29629629629629628</v>
      </c>
      <c r="O27" s="13">
        <v>8.6999999999999993</v>
      </c>
    </row>
    <row r="30" spans="2:15" x14ac:dyDescent="0.25">
      <c r="B30" s="21" t="s">
        <v>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2" spans="2:15" x14ac:dyDescent="0.25">
      <c r="B32" s="23" t="s">
        <v>10</v>
      </c>
      <c r="C32" s="24" t="s">
        <v>34</v>
      </c>
      <c r="D32" s="24"/>
      <c r="E32" s="24"/>
      <c r="F32" s="24"/>
      <c r="G32" s="24"/>
      <c r="H32" s="24"/>
      <c r="I32" s="24"/>
      <c r="J32" s="24"/>
      <c r="K32" s="24"/>
      <c r="L32" s="24"/>
    </row>
    <row r="33" spans="2:14" x14ac:dyDescent="0.25">
      <c r="B33" s="25" t="s">
        <v>11</v>
      </c>
      <c r="C33" s="3" t="s">
        <v>35</v>
      </c>
    </row>
    <row r="34" spans="2:14" x14ac:dyDescent="0.25">
      <c r="B34" s="23" t="s">
        <v>12</v>
      </c>
      <c r="C34" s="24" t="s">
        <v>36</v>
      </c>
      <c r="D34" s="24"/>
      <c r="E34" s="24"/>
      <c r="F34" s="24"/>
      <c r="G34" s="24"/>
      <c r="H34" s="24"/>
      <c r="I34" s="24"/>
      <c r="J34" s="24"/>
      <c r="K34" s="24"/>
      <c r="L34" s="24"/>
    </row>
    <row r="35" spans="2:14" x14ac:dyDescent="0.25">
      <c r="B35" s="25" t="s">
        <v>52</v>
      </c>
      <c r="C35" s="3" t="s">
        <v>136</v>
      </c>
    </row>
    <row r="37" spans="2:14" x14ac:dyDescent="0.25">
      <c r="B37" s="6" t="s">
        <v>137</v>
      </c>
      <c r="C37" s="11" t="s">
        <v>10</v>
      </c>
      <c r="D37" s="11" t="s">
        <v>52</v>
      </c>
      <c r="E37" s="11" t="s">
        <v>11</v>
      </c>
      <c r="F37" s="11" t="s">
        <v>52</v>
      </c>
      <c r="G37" s="11" t="s">
        <v>12</v>
      </c>
      <c r="H37" s="11" t="s">
        <v>52</v>
      </c>
      <c r="I37" s="11" t="s">
        <v>130</v>
      </c>
    </row>
    <row r="38" spans="2:14" x14ac:dyDescent="0.25">
      <c r="B38" s="5">
        <v>2025</v>
      </c>
      <c r="C38" s="14">
        <v>8.1410256410256405</v>
      </c>
      <c r="D38" s="16">
        <v>0.20408163265306123</v>
      </c>
      <c r="E38" s="14">
        <v>8.2804878048780495</v>
      </c>
      <c r="F38" s="16">
        <v>0.16326530612244897</v>
      </c>
      <c r="G38" s="14">
        <v>8.1066666666666674</v>
      </c>
      <c r="H38" s="16">
        <v>0.23469387755102042</v>
      </c>
      <c r="I38" s="13">
        <v>8.1787234042553187</v>
      </c>
    </row>
    <row r="39" spans="2:14" x14ac:dyDescent="0.25">
      <c r="B39" s="5">
        <v>2024</v>
      </c>
      <c r="C39" s="14">
        <v>8.3000000000000007</v>
      </c>
      <c r="D39" s="16">
        <v>0.12345679012345678</v>
      </c>
      <c r="E39" s="14">
        <v>8.4</v>
      </c>
      <c r="F39" s="16">
        <v>0.13580246913580246</v>
      </c>
      <c r="G39" s="14">
        <v>8.5</v>
      </c>
      <c r="H39" s="16">
        <v>0.20987654320987653</v>
      </c>
      <c r="I39" s="13">
        <v>8.4</v>
      </c>
    </row>
    <row r="42" spans="2:14" x14ac:dyDescent="0.25">
      <c r="B42" s="21" t="s">
        <v>1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2"/>
      <c r="N42" s="22"/>
    </row>
    <row r="44" spans="2:14" x14ac:dyDescent="0.25">
      <c r="B44" s="23" t="s">
        <v>13</v>
      </c>
      <c r="C44" s="24" t="s">
        <v>37</v>
      </c>
      <c r="D44" s="24"/>
      <c r="E44" s="24"/>
      <c r="F44" s="24"/>
      <c r="G44" s="24"/>
      <c r="H44" s="24"/>
      <c r="I44" s="24"/>
      <c r="J44" s="24"/>
      <c r="K44" s="24"/>
      <c r="L44" s="24"/>
    </row>
    <row r="45" spans="2:14" x14ac:dyDescent="0.25">
      <c r="B45" s="25" t="s">
        <v>14</v>
      </c>
      <c r="C45" s="3" t="s">
        <v>38</v>
      </c>
    </row>
    <row r="46" spans="2:14" x14ac:dyDescent="0.25">
      <c r="B46" s="23" t="s">
        <v>15</v>
      </c>
      <c r="C46" s="24" t="s">
        <v>39</v>
      </c>
      <c r="D46" s="24"/>
      <c r="E46" s="24"/>
      <c r="F46" s="24"/>
      <c r="G46" s="24"/>
      <c r="H46" s="24"/>
      <c r="I46" s="24"/>
      <c r="J46" s="24"/>
      <c r="K46" s="24"/>
      <c r="L46" s="24"/>
    </row>
    <row r="47" spans="2:14" x14ac:dyDescent="0.25">
      <c r="B47" s="25" t="s">
        <v>16</v>
      </c>
      <c r="C47" s="3" t="s">
        <v>40</v>
      </c>
    </row>
    <row r="48" spans="2:14" x14ac:dyDescent="0.25">
      <c r="B48" s="25" t="s">
        <v>52</v>
      </c>
      <c r="C48" s="3" t="s">
        <v>136</v>
      </c>
    </row>
    <row r="50" spans="2:16" x14ac:dyDescent="0.25">
      <c r="B50" s="6" t="s">
        <v>137</v>
      </c>
      <c r="C50" s="11" t="s">
        <v>13</v>
      </c>
      <c r="D50" s="11" t="s">
        <v>52</v>
      </c>
      <c r="E50" s="11" t="s">
        <v>14</v>
      </c>
      <c r="F50" s="11" t="s">
        <v>52</v>
      </c>
      <c r="G50" s="11" t="s">
        <v>15</v>
      </c>
      <c r="H50" s="11" t="s">
        <v>52</v>
      </c>
      <c r="I50" s="11" t="s">
        <v>16</v>
      </c>
      <c r="J50" s="11" t="s">
        <v>52</v>
      </c>
      <c r="K50" s="11" t="s">
        <v>130</v>
      </c>
    </row>
    <row r="51" spans="2:16" x14ac:dyDescent="0.25">
      <c r="B51" s="5">
        <v>2025</v>
      </c>
      <c r="C51" s="14">
        <v>8.4406779661016955</v>
      </c>
      <c r="D51" s="16">
        <v>0.39795918367346939</v>
      </c>
      <c r="E51" s="14">
        <v>8.0833333333333339</v>
      </c>
      <c r="F51" s="16">
        <v>0.38775510204081631</v>
      </c>
      <c r="G51" s="14">
        <v>8.278688524590164</v>
      </c>
      <c r="H51" s="16">
        <v>0.37755102040816324</v>
      </c>
      <c r="I51" s="14">
        <v>8.6333333333333329</v>
      </c>
      <c r="J51" s="16">
        <v>0.38775510204081631</v>
      </c>
      <c r="K51" s="13">
        <v>8.3583333333333325</v>
      </c>
    </row>
    <row r="52" spans="2:16" x14ac:dyDescent="0.25">
      <c r="B52" s="5">
        <v>2024</v>
      </c>
      <c r="C52" s="14">
        <v>8.5</v>
      </c>
      <c r="D52" s="16">
        <v>0.30864197530864196</v>
      </c>
      <c r="E52" s="14">
        <v>8.1</v>
      </c>
      <c r="F52" s="16">
        <v>0.30864197530864196</v>
      </c>
      <c r="G52" s="14">
        <v>8.4</v>
      </c>
      <c r="H52" s="16">
        <v>0.29629629629629628</v>
      </c>
      <c r="I52" s="14">
        <v>8.8000000000000007</v>
      </c>
      <c r="J52" s="16">
        <v>0.33333333333333331</v>
      </c>
      <c r="K52" s="13">
        <v>8.4</v>
      </c>
    </row>
    <row r="55" spans="2:16" x14ac:dyDescent="0.25">
      <c r="B55" s="21" t="s"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N55" s="22"/>
      <c r="O55" s="22"/>
      <c r="P55" s="22"/>
    </row>
    <row r="57" spans="2:16" x14ac:dyDescent="0.25">
      <c r="B57" s="23" t="s">
        <v>17</v>
      </c>
      <c r="C57" s="24" t="s">
        <v>41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2:16" x14ac:dyDescent="0.25">
      <c r="B58" s="25" t="s">
        <v>18</v>
      </c>
      <c r="C58" s="3" t="s">
        <v>42</v>
      </c>
    </row>
    <row r="59" spans="2:16" x14ac:dyDescent="0.25">
      <c r="B59" s="23" t="s">
        <v>19</v>
      </c>
      <c r="C59" s="24" t="s">
        <v>43</v>
      </c>
      <c r="D59" s="24"/>
      <c r="E59" s="24"/>
      <c r="F59" s="24"/>
      <c r="G59" s="24"/>
      <c r="H59" s="24"/>
      <c r="I59" s="24"/>
      <c r="J59" s="24"/>
      <c r="K59" s="24"/>
      <c r="L59" s="24"/>
    </row>
    <row r="60" spans="2:16" x14ac:dyDescent="0.25">
      <c r="B60" s="25" t="s">
        <v>20</v>
      </c>
      <c r="C60" s="3" t="s">
        <v>44</v>
      </c>
    </row>
    <row r="61" spans="2:16" x14ac:dyDescent="0.25">
      <c r="B61" s="23" t="s">
        <v>21</v>
      </c>
      <c r="C61" s="24" t="s">
        <v>45</v>
      </c>
      <c r="D61" s="24"/>
      <c r="E61" s="24"/>
      <c r="F61" s="24"/>
      <c r="G61" s="24"/>
      <c r="H61" s="24"/>
      <c r="I61" s="24"/>
      <c r="J61" s="24"/>
      <c r="K61" s="24"/>
      <c r="L61" s="24"/>
    </row>
    <row r="62" spans="2:16" x14ac:dyDescent="0.25">
      <c r="B62" s="25" t="s">
        <v>52</v>
      </c>
      <c r="C62" s="3" t="s">
        <v>136</v>
      </c>
    </row>
    <row r="64" spans="2:16" x14ac:dyDescent="0.25">
      <c r="B64" s="6" t="s">
        <v>137</v>
      </c>
      <c r="C64" s="11" t="s">
        <v>17</v>
      </c>
      <c r="D64" s="11" t="s">
        <v>52</v>
      </c>
      <c r="E64" s="11" t="s">
        <v>18</v>
      </c>
      <c r="F64" s="11" t="s">
        <v>52</v>
      </c>
      <c r="G64" s="11" t="s">
        <v>19</v>
      </c>
      <c r="H64" s="11" t="s">
        <v>52</v>
      </c>
      <c r="I64" s="11" t="s">
        <v>20</v>
      </c>
      <c r="J64" s="11" t="s">
        <v>52</v>
      </c>
      <c r="K64" s="11" t="s">
        <v>21</v>
      </c>
      <c r="L64" s="11" t="s">
        <v>52</v>
      </c>
      <c r="M64" s="11" t="s">
        <v>130</v>
      </c>
    </row>
    <row r="65" spans="2:18" x14ac:dyDescent="0.25">
      <c r="B65" s="5">
        <v>2025</v>
      </c>
      <c r="C65" s="14">
        <v>7.7386363636363633</v>
      </c>
      <c r="D65" s="16">
        <v>0.10204081632653061</v>
      </c>
      <c r="E65" s="14">
        <v>7.5930232558139537</v>
      </c>
      <c r="F65" s="16">
        <v>0.12244897959183673</v>
      </c>
      <c r="G65" s="14">
        <v>7.7272727272727275</v>
      </c>
      <c r="H65" s="16">
        <v>0.10204081632653061</v>
      </c>
      <c r="I65" s="14">
        <v>7.5813953488372094</v>
      </c>
      <c r="J65" s="16">
        <v>0.12244897959183673</v>
      </c>
      <c r="K65" s="14">
        <v>7.5882352941176467</v>
      </c>
      <c r="L65" s="16">
        <v>0.1326530612244898</v>
      </c>
      <c r="M65" s="13">
        <v>7.646651270207852</v>
      </c>
    </row>
    <row r="66" spans="2:18" x14ac:dyDescent="0.25">
      <c r="B66" s="5">
        <v>2024</v>
      </c>
      <c r="C66" s="14">
        <v>7.1</v>
      </c>
      <c r="D66" s="16">
        <v>0.18518518518518517</v>
      </c>
      <c r="E66" s="14">
        <v>7</v>
      </c>
      <c r="F66" s="16">
        <v>0.1728395061728395</v>
      </c>
      <c r="G66" s="14">
        <v>7.2</v>
      </c>
      <c r="H66" s="16">
        <v>0.16049382716049382</v>
      </c>
      <c r="I66" s="14">
        <v>7.2</v>
      </c>
      <c r="J66" s="16">
        <v>0.16049382716049382</v>
      </c>
      <c r="K66" s="14">
        <v>7</v>
      </c>
      <c r="L66" s="16">
        <v>0.1728395061728395</v>
      </c>
      <c r="M66" s="13">
        <v>7.1</v>
      </c>
    </row>
    <row r="69" spans="2:18" x14ac:dyDescent="0.25">
      <c r="B69" s="21" t="s">
        <v>85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2"/>
      <c r="N69" s="22"/>
      <c r="O69" s="22"/>
      <c r="P69" s="22"/>
      <c r="Q69" s="22"/>
      <c r="R69" s="22"/>
    </row>
    <row r="71" spans="2:18" x14ac:dyDescent="0.25">
      <c r="B71" s="23" t="s">
        <v>22</v>
      </c>
      <c r="C71" s="24" t="s">
        <v>46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2:18" x14ac:dyDescent="0.25">
      <c r="B72" s="25" t="s">
        <v>23</v>
      </c>
      <c r="C72" s="3" t="s">
        <v>47</v>
      </c>
    </row>
    <row r="73" spans="2:18" x14ac:dyDescent="0.25">
      <c r="B73" s="23" t="s">
        <v>24</v>
      </c>
      <c r="C73" s="24" t="s">
        <v>48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2:18" x14ac:dyDescent="0.25">
      <c r="B74" s="25" t="s">
        <v>25</v>
      </c>
      <c r="C74" s="3" t="s">
        <v>49</v>
      </c>
    </row>
    <row r="75" spans="2:18" x14ac:dyDescent="0.25">
      <c r="B75" s="23" t="s">
        <v>26</v>
      </c>
      <c r="C75" s="24" t="s">
        <v>50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2:18" x14ac:dyDescent="0.25">
      <c r="B76" s="25" t="s">
        <v>27</v>
      </c>
      <c r="C76" s="3" t="s">
        <v>51</v>
      </c>
    </row>
    <row r="77" spans="2:18" x14ac:dyDescent="0.25">
      <c r="B77" s="25" t="s">
        <v>52</v>
      </c>
      <c r="C77" s="3" t="s">
        <v>136</v>
      </c>
    </row>
    <row r="79" spans="2:18" x14ac:dyDescent="0.25">
      <c r="B79" s="6" t="s">
        <v>137</v>
      </c>
      <c r="C79" s="11" t="s">
        <v>22</v>
      </c>
      <c r="D79" s="11" t="s">
        <v>52</v>
      </c>
      <c r="E79" s="11" t="s">
        <v>23</v>
      </c>
      <c r="F79" s="11" t="s">
        <v>52</v>
      </c>
      <c r="G79" s="11" t="s">
        <v>24</v>
      </c>
      <c r="H79" s="11" t="s">
        <v>52</v>
      </c>
      <c r="I79" s="11" t="s">
        <v>25</v>
      </c>
      <c r="J79" s="11" t="s">
        <v>52</v>
      </c>
      <c r="K79" s="11" t="s">
        <v>26</v>
      </c>
      <c r="L79" s="11" t="s">
        <v>52</v>
      </c>
      <c r="M79" s="11" t="s">
        <v>27</v>
      </c>
      <c r="N79" s="11" t="s">
        <v>52</v>
      </c>
      <c r="O79" s="11" t="s">
        <v>130</v>
      </c>
    </row>
    <row r="80" spans="2:18" x14ac:dyDescent="0.25">
      <c r="B80" s="5">
        <v>2025</v>
      </c>
      <c r="C80" s="14">
        <v>8.4</v>
      </c>
      <c r="D80" s="16">
        <v>3.0612244897959183E-2</v>
      </c>
      <c r="E80" s="14">
        <v>8.1999999999999993</v>
      </c>
      <c r="F80" s="16">
        <v>3.0612244897959183E-2</v>
      </c>
      <c r="G80" s="14">
        <v>8.3157894736842106</v>
      </c>
      <c r="H80" s="16">
        <v>3.0612244897959183E-2</v>
      </c>
      <c r="I80" s="14">
        <v>8.4574468085106389</v>
      </c>
      <c r="J80" s="16">
        <v>4.0816326530612242E-2</v>
      </c>
      <c r="K80" s="14">
        <v>8.4255319148936163</v>
      </c>
      <c r="L80" s="16">
        <v>4.0816326530612242E-2</v>
      </c>
      <c r="M80" s="14">
        <v>7.2068965517241379</v>
      </c>
      <c r="N80" s="16">
        <v>0.11224489795918367</v>
      </c>
      <c r="O80" s="13">
        <v>8.180357142857142</v>
      </c>
    </row>
    <row r="81" spans="2:18" x14ac:dyDescent="0.25">
      <c r="B81" s="5">
        <v>2024</v>
      </c>
      <c r="C81" s="14">
        <v>8.6999999999999993</v>
      </c>
      <c r="D81" s="16">
        <v>3.7037037037037035E-2</v>
      </c>
      <c r="E81" s="14">
        <v>8.6999999999999993</v>
      </c>
      <c r="F81" s="16">
        <v>3.7037037037037035E-2</v>
      </c>
      <c r="G81" s="14">
        <v>8.8000000000000007</v>
      </c>
      <c r="H81" s="16">
        <v>4.9382716049382713E-2</v>
      </c>
      <c r="I81" s="14">
        <v>8.8000000000000007</v>
      </c>
      <c r="J81" s="16">
        <v>3.7037037037037035E-2</v>
      </c>
      <c r="K81" s="14">
        <v>8.9</v>
      </c>
      <c r="L81" s="16">
        <v>4.9382716049382713E-2</v>
      </c>
      <c r="M81" s="14">
        <v>7.4</v>
      </c>
      <c r="N81" s="16">
        <v>6.1728395061728392E-2</v>
      </c>
      <c r="O81" s="13">
        <v>8.6</v>
      </c>
    </row>
    <row r="84" spans="2:18" x14ac:dyDescent="0.25">
      <c r="B84" s="21" t="s">
        <v>138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2"/>
      <c r="N84" s="22"/>
      <c r="O84" s="22"/>
      <c r="P84" s="22"/>
      <c r="Q84" s="22"/>
      <c r="R84" s="22"/>
    </row>
    <row r="86" spans="2:18" x14ac:dyDescent="0.25">
      <c r="B86" s="22" t="s">
        <v>74</v>
      </c>
    </row>
    <row r="88" spans="2:18" x14ac:dyDescent="0.25">
      <c r="B88" s="23" t="s">
        <v>4</v>
      </c>
      <c r="C88" s="24" t="s">
        <v>59</v>
      </c>
      <c r="D88" s="24"/>
      <c r="E88" s="24"/>
      <c r="F88" s="24"/>
      <c r="G88" s="24"/>
      <c r="H88" s="24"/>
      <c r="I88" s="24"/>
      <c r="J88" s="24"/>
      <c r="K88" s="24"/>
      <c r="L88" s="24"/>
    </row>
    <row r="89" spans="2:18" x14ac:dyDescent="0.25">
      <c r="B89" s="25" t="s">
        <v>5</v>
      </c>
      <c r="C89" s="3" t="s">
        <v>69</v>
      </c>
    </row>
    <row r="90" spans="2:18" x14ac:dyDescent="0.25">
      <c r="B90" s="23" t="s">
        <v>6</v>
      </c>
      <c r="C90" s="24" t="s">
        <v>66</v>
      </c>
      <c r="D90" s="24"/>
      <c r="E90" s="24"/>
      <c r="F90" s="24"/>
      <c r="G90" s="24"/>
      <c r="H90" s="24"/>
      <c r="I90" s="24"/>
      <c r="J90" s="24"/>
      <c r="K90" s="24"/>
      <c r="L90" s="24"/>
    </row>
    <row r="92" spans="2:18" x14ac:dyDescent="0.25">
      <c r="B92" s="6" t="s">
        <v>137</v>
      </c>
      <c r="C92" s="6" t="s">
        <v>4</v>
      </c>
      <c r="D92" s="6" t="s">
        <v>5</v>
      </c>
      <c r="E92" s="6" t="s">
        <v>6</v>
      </c>
      <c r="F92" s="6" t="s">
        <v>80</v>
      </c>
    </row>
    <row r="93" spans="2:18" x14ac:dyDescent="0.25">
      <c r="B93" s="5">
        <v>2025</v>
      </c>
      <c r="C93" s="16">
        <v>0.98979591836734693</v>
      </c>
      <c r="D93" s="16">
        <v>0</v>
      </c>
      <c r="E93" s="16">
        <v>1.020408163265306E-2</v>
      </c>
      <c r="F93" s="26">
        <v>1</v>
      </c>
    </row>
    <row r="94" spans="2:18" x14ac:dyDescent="0.25">
      <c r="B94" s="5">
        <v>2024</v>
      </c>
      <c r="C94" s="16">
        <v>0.97530864197530864</v>
      </c>
      <c r="D94" s="16">
        <v>1.2345679012345678E-2</v>
      </c>
      <c r="E94" s="16">
        <v>1.2345679012345678E-2</v>
      </c>
      <c r="F94" s="26">
        <v>1</v>
      </c>
    </row>
    <row r="97" spans="2:12" x14ac:dyDescent="0.25">
      <c r="B97" s="22" t="s">
        <v>75</v>
      </c>
    </row>
    <row r="99" spans="2:12" x14ac:dyDescent="0.25">
      <c r="B99" s="23" t="s">
        <v>4</v>
      </c>
      <c r="C99" s="24" t="s">
        <v>96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2:12" x14ac:dyDescent="0.25">
      <c r="B100" s="25" t="s">
        <v>5</v>
      </c>
      <c r="C100" s="3" t="s">
        <v>97</v>
      </c>
    </row>
    <row r="101" spans="2:12" x14ac:dyDescent="0.25">
      <c r="B101" s="23" t="s">
        <v>6</v>
      </c>
      <c r="C101" s="24" t="s">
        <v>98</v>
      </c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2:12" x14ac:dyDescent="0.25">
      <c r="B102" s="25" t="s">
        <v>7</v>
      </c>
      <c r="C102" s="3" t="s">
        <v>99</v>
      </c>
    </row>
    <row r="103" spans="2:12" x14ac:dyDescent="0.25">
      <c r="B103" s="23" t="s">
        <v>8</v>
      </c>
      <c r="C103" s="24" t="s">
        <v>100</v>
      </c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2:12" x14ac:dyDescent="0.25">
      <c r="B104" s="25" t="s">
        <v>9</v>
      </c>
      <c r="C104" s="3" t="s">
        <v>139</v>
      </c>
    </row>
    <row r="105" spans="2:12" x14ac:dyDescent="0.25">
      <c r="B105" s="23" t="s">
        <v>10</v>
      </c>
      <c r="C105" s="24" t="s">
        <v>140</v>
      </c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2" x14ac:dyDescent="0.25">
      <c r="B106" s="25" t="s">
        <v>11</v>
      </c>
      <c r="C106" s="3" t="s">
        <v>141</v>
      </c>
    </row>
    <row r="107" spans="2:12" x14ac:dyDescent="0.25">
      <c r="B107" s="23" t="s">
        <v>12</v>
      </c>
      <c r="C107" s="24" t="s">
        <v>142</v>
      </c>
      <c r="D107" s="24"/>
      <c r="E107" s="24"/>
      <c r="F107" s="24"/>
      <c r="G107" s="24"/>
      <c r="H107" s="24"/>
      <c r="I107" s="24"/>
      <c r="J107" s="24"/>
      <c r="K107" s="24"/>
      <c r="L107" s="24"/>
    </row>
    <row r="109" spans="2:12" x14ac:dyDescent="0.25">
      <c r="B109" s="6" t="s">
        <v>137</v>
      </c>
      <c r="C109" s="6" t="s">
        <v>4</v>
      </c>
      <c r="D109" s="6" t="s">
        <v>5</v>
      </c>
      <c r="E109" s="6" t="s">
        <v>6</v>
      </c>
      <c r="F109" s="6" t="s">
        <v>7</v>
      </c>
      <c r="G109" s="6" t="s">
        <v>8</v>
      </c>
      <c r="H109" s="6" t="s">
        <v>9</v>
      </c>
      <c r="I109" s="6" t="s">
        <v>10</v>
      </c>
      <c r="J109" s="6" t="s">
        <v>11</v>
      </c>
      <c r="K109" s="6" t="s">
        <v>12</v>
      </c>
      <c r="L109" s="6" t="s">
        <v>80</v>
      </c>
    </row>
    <row r="110" spans="2:12" x14ac:dyDescent="0.25">
      <c r="B110" s="5">
        <v>2025</v>
      </c>
      <c r="C110" s="16">
        <v>4.0816326530612242E-2</v>
      </c>
      <c r="D110" s="16">
        <v>2.0408163265306121E-2</v>
      </c>
      <c r="E110" s="16">
        <v>2.0408163265306121E-2</v>
      </c>
      <c r="F110" s="16">
        <v>0.1326530612244898</v>
      </c>
      <c r="G110" s="16">
        <v>0.59183673469387754</v>
      </c>
      <c r="H110" s="16">
        <v>0</v>
      </c>
      <c r="I110" s="16">
        <v>2.0408163265306121E-2</v>
      </c>
      <c r="J110" s="16">
        <v>0.17346938775510204</v>
      </c>
      <c r="K110" s="16">
        <v>0</v>
      </c>
      <c r="L110" s="26">
        <v>1</v>
      </c>
    </row>
    <row r="111" spans="2:12" x14ac:dyDescent="0.25">
      <c r="B111" s="5">
        <v>2024</v>
      </c>
      <c r="C111" s="16">
        <v>1.2345679012345678E-2</v>
      </c>
      <c r="D111" s="16">
        <v>6.1728395061728392E-2</v>
      </c>
      <c r="E111" s="16">
        <v>2.4691358024691357E-2</v>
      </c>
      <c r="F111" s="16">
        <v>0.12345679012345678</v>
      </c>
      <c r="G111" s="16">
        <v>0.58024691358024694</v>
      </c>
      <c r="H111" s="16">
        <v>0</v>
      </c>
      <c r="I111" s="16">
        <v>1.2345679012345678E-2</v>
      </c>
      <c r="J111" s="16">
        <v>0.18518518518518517</v>
      </c>
      <c r="K111" s="16">
        <v>0</v>
      </c>
      <c r="L111" s="26">
        <v>1</v>
      </c>
    </row>
    <row r="114" spans="2:12" x14ac:dyDescent="0.25">
      <c r="B114" s="22" t="s">
        <v>76</v>
      </c>
    </row>
    <row r="116" spans="2:12" x14ac:dyDescent="0.25">
      <c r="B116" s="23" t="s">
        <v>4</v>
      </c>
      <c r="C116" s="24" t="s">
        <v>101</v>
      </c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2:12" x14ac:dyDescent="0.25">
      <c r="B117" s="25" t="s">
        <v>5</v>
      </c>
      <c r="C117" s="3" t="s">
        <v>102</v>
      </c>
    </row>
    <row r="118" spans="2:12" x14ac:dyDescent="0.25">
      <c r="B118" s="23" t="s">
        <v>6</v>
      </c>
      <c r="C118" s="24" t="s">
        <v>103</v>
      </c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2:12" x14ac:dyDescent="0.25">
      <c r="B119" s="25" t="s">
        <v>7</v>
      </c>
      <c r="C119" s="3" t="s">
        <v>143</v>
      </c>
    </row>
    <row r="120" spans="2:12" x14ac:dyDescent="0.25">
      <c r="B120" s="23" t="s">
        <v>8</v>
      </c>
      <c r="C120" s="24" t="s">
        <v>104</v>
      </c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2:12" x14ac:dyDescent="0.25">
      <c r="B121" s="25" t="s">
        <v>9</v>
      </c>
      <c r="C121" s="3" t="s">
        <v>64</v>
      </c>
    </row>
    <row r="123" spans="2:12" x14ac:dyDescent="0.25">
      <c r="B123" s="6" t="s">
        <v>137</v>
      </c>
      <c r="C123" s="6" t="s">
        <v>4</v>
      </c>
      <c r="D123" s="6" t="s">
        <v>5</v>
      </c>
      <c r="E123" s="6" t="s">
        <v>6</v>
      </c>
      <c r="F123" s="6" t="s">
        <v>7</v>
      </c>
      <c r="G123" s="6" t="s">
        <v>8</v>
      </c>
      <c r="H123" s="6" t="s">
        <v>9</v>
      </c>
      <c r="I123" s="6" t="s">
        <v>80</v>
      </c>
    </row>
    <row r="124" spans="2:12" x14ac:dyDescent="0.25">
      <c r="B124" s="5">
        <v>2025</v>
      </c>
      <c r="C124" s="16">
        <v>0.91836734693877553</v>
      </c>
      <c r="D124" s="16">
        <v>6.1224489795918366E-2</v>
      </c>
      <c r="E124" s="16">
        <v>0</v>
      </c>
      <c r="F124" s="16">
        <v>1.020408163265306E-2</v>
      </c>
      <c r="G124" s="16">
        <v>0</v>
      </c>
      <c r="H124" s="16">
        <v>1.020408163265306E-2</v>
      </c>
      <c r="I124" s="26">
        <v>1</v>
      </c>
    </row>
    <row r="125" spans="2:12" x14ac:dyDescent="0.25">
      <c r="B125" s="5">
        <v>2024</v>
      </c>
      <c r="C125" s="16">
        <v>0.96296296296296291</v>
      </c>
      <c r="D125" s="16">
        <v>3.7037037037037035E-2</v>
      </c>
      <c r="E125" s="16">
        <v>0</v>
      </c>
      <c r="F125" s="16">
        <v>0</v>
      </c>
      <c r="G125" s="16">
        <v>0</v>
      </c>
      <c r="H125" s="16">
        <v>0</v>
      </c>
      <c r="I125" s="26">
        <v>1</v>
      </c>
    </row>
    <row r="128" spans="2:12" x14ac:dyDescent="0.25">
      <c r="B128" s="22" t="s">
        <v>77</v>
      </c>
    </row>
    <row r="130" spans="2:18" x14ac:dyDescent="0.25">
      <c r="B130" s="23" t="s">
        <v>4</v>
      </c>
      <c r="C130" s="24" t="s">
        <v>105</v>
      </c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2:18" x14ac:dyDescent="0.25">
      <c r="B131" s="25" t="s">
        <v>5</v>
      </c>
      <c r="C131" s="3" t="s">
        <v>106</v>
      </c>
    </row>
    <row r="132" spans="2:18" x14ac:dyDescent="0.25">
      <c r="B132" s="23" t="s">
        <v>6</v>
      </c>
      <c r="C132" s="24" t="s">
        <v>107</v>
      </c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2:18" x14ac:dyDescent="0.25">
      <c r="B133" s="25" t="s">
        <v>7</v>
      </c>
      <c r="C133" s="3" t="s">
        <v>108</v>
      </c>
    </row>
    <row r="134" spans="2:18" x14ac:dyDescent="0.25">
      <c r="B134" s="23" t="s">
        <v>8</v>
      </c>
      <c r="C134" s="24" t="s">
        <v>64</v>
      </c>
      <c r="D134" s="24"/>
      <c r="E134" s="24"/>
      <c r="F134" s="24"/>
      <c r="G134" s="24"/>
      <c r="H134" s="24"/>
      <c r="I134" s="24"/>
      <c r="J134" s="24"/>
      <c r="K134" s="24"/>
      <c r="L134" s="24"/>
    </row>
    <row r="135" spans="2:18" x14ac:dyDescent="0.25">
      <c r="B135" s="25" t="s">
        <v>9</v>
      </c>
      <c r="C135" s="3" t="s">
        <v>144</v>
      </c>
    </row>
    <row r="137" spans="2:18" x14ac:dyDescent="0.25">
      <c r="B137" s="6" t="s">
        <v>137</v>
      </c>
      <c r="C137" s="6" t="s">
        <v>4</v>
      </c>
      <c r="D137" s="6" t="s">
        <v>5</v>
      </c>
      <c r="E137" s="6" t="s">
        <v>6</v>
      </c>
      <c r="F137" s="6" t="s">
        <v>7</v>
      </c>
      <c r="G137" s="6" t="s">
        <v>8</v>
      </c>
      <c r="H137" s="6" t="s">
        <v>9</v>
      </c>
      <c r="I137" s="6" t="s">
        <v>80</v>
      </c>
    </row>
    <row r="138" spans="2:18" x14ac:dyDescent="0.25">
      <c r="B138" s="5">
        <v>2025</v>
      </c>
      <c r="C138" s="16">
        <v>0.15306122448979592</v>
      </c>
      <c r="D138" s="16">
        <v>0.25510204081632654</v>
      </c>
      <c r="E138" s="16">
        <v>0.56122448979591832</v>
      </c>
      <c r="F138" s="16">
        <v>1.020408163265306E-2</v>
      </c>
      <c r="G138" s="16">
        <v>2.0408163265306121E-2</v>
      </c>
      <c r="H138" s="16">
        <v>0</v>
      </c>
      <c r="I138" s="26">
        <v>1</v>
      </c>
    </row>
    <row r="139" spans="2:18" x14ac:dyDescent="0.25">
      <c r="B139" s="5">
        <v>2024</v>
      </c>
      <c r="C139" s="16">
        <v>0.16049382716049382</v>
      </c>
      <c r="D139" s="16">
        <v>0.30864197530864196</v>
      </c>
      <c r="E139" s="16">
        <v>0.51851851851851849</v>
      </c>
      <c r="F139" s="16">
        <v>1.2345679012345678E-2</v>
      </c>
      <c r="G139" s="16">
        <v>0</v>
      </c>
      <c r="H139" s="16">
        <v>0</v>
      </c>
      <c r="I139" s="26">
        <v>1</v>
      </c>
    </row>
    <row r="140" spans="2:18" x14ac:dyDescent="0.25">
      <c r="J140" s="22"/>
    </row>
    <row r="142" spans="2:18" x14ac:dyDescent="0.25">
      <c r="B142" s="21" t="s">
        <v>78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2"/>
      <c r="N142" s="22"/>
      <c r="O142" s="22"/>
      <c r="P142" s="22"/>
      <c r="Q142" s="22"/>
      <c r="R142" s="22"/>
    </row>
    <row r="144" spans="2:18" s="28" customFormat="1" x14ac:dyDescent="0.25">
      <c r="B144" s="27" t="s">
        <v>79</v>
      </c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2" x14ac:dyDescent="0.25">
      <c r="D145" s="29"/>
      <c r="E145" s="29"/>
    </row>
    <row r="146" spans="2:12" x14ac:dyDescent="0.25">
      <c r="B146" s="23" t="s">
        <v>4</v>
      </c>
      <c r="C146" s="24" t="s">
        <v>60</v>
      </c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2:12" x14ac:dyDescent="0.25">
      <c r="B147" s="25" t="s">
        <v>5</v>
      </c>
      <c r="C147" s="3" t="s">
        <v>61</v>
      </c>
    </row>
    <row r="148" spans="2:12" x14ac:dyDescent="0.25">
      <c r="B148" s="23" t="s">
        <v>6</v>
      </c>
      <c r="C148" s="24" t="s">
        <v>65</v>
      </c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2:12" x14ac:dyDescent="0.25">
      <c r="B149" s="25" t="s">
        <v>7</v>
      </c>
      <c r="C149" s="3" t="s">
        <v>67</v>
      </c>
    </row>
    <row r="150" spans="2:12" x14ac:dyDescent="0.25">
      <c r="B150" s="23" t="s">
        <v>8</v>
      </c>
      <c r="C150" s="24" t="s">
        <v>68</v>
      </c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2:12" x14ac:dyDescent="0.25">
      <c r="B151" s="25" t="s">
        <v>9</v>
      </c>
      <c r="C151" s="3" t="s">
        <v>62</v>
      </c>
    </row>
    <row r="152" spans="2:12" x14ac:dyDescent="0.25">
      <c r="B152" s="23" t="s">
        <v>10</v>
      </c>
      <c r="C152" s="24" t="s">
        <v>63</v>
      </c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2:12" x14ac:dyDescent="0.25">
      <c r="B153" s="25" t="s">
        <v>11</v>
      </c>
      <c r="C153" s="3" t="s">
        <v>70</v>
      </c>
    </row>
    <row r="154" spans="2:12" x14ac:dyDescent="0.25">
      <c r="B154" s="23" t="s">
        <v>12</v>
      </c>
      <c r="C154" s="24" t="s">
        <v>64</v>
      </c>
      <c r="D154" s="24"/>
      <c r="E154" s="24"/>
      <c r="F154" s="24"/>
      <c r="G154" s="24"/>
      <c r="H154" s="24"/>
      <c r="I154" s="24"/>
      <c r="J154" s="24"/>
      <c r="K154" s="24"/>
      <c r="L154" s="24"/>
    </row>
    <row r="156" spans="2:12" x14ac:dyDescent="0.25">
      <c r="B156" s="6" t="s">
        <v>137</v>
      </c>
      <c r="C156" s="6" t="s">
        <v>4</v>
      </c>
      <c r="D156" s="6" t="s">
        <v>5</v>
      </c>
      <c r="E156" s="6" t="s">
        <v>6</v>
      </c>
      <c r="F156" s="6" t="s">
        <v>7</v>
      </c>
      <c r="G156" s="6" t="s">
        <v>8</v>
      </c>
      <c r="H156" s="6" t="s">
        <v>9</v>
      </c>
      <c r="I156" s="6" t="s">
        <v>10</v>
      </c>
      <c r="J156" s="6" t="s">
        <v>11</v>
      </c>
      <c r="K156" s="6" t="s">
        <v>12</v>
      </c>
      <c r="L156" s="6" t="s">
        <v>80</v>
      </c>
    </row>
    <row r="157" spans="2:12" x14ac:dyDescent="0.25">
      <c r="B157" s="5">
        <v>2025</v>
      </c>
      <c r="C157" s="16">
        <v>0.74257425742574257</v>
      </c>
      <c r="D157" s="16">
        <v>2.9702970297029702E-2</v>
      </c>
      <c r="E157" s="16">
        <v>9.9009900990099011E-3</v>
      </c>
      <c r="F157" s="16">
        <v>0</v>
      </c>
      <c r="G157" s="16">
        <v>0</v>
      </c>
      <c r="H157" s="16">
        <v>5.9405940594059403E-2</v>
      </c>
      <c r="I157" s="16">
        <v>9.9009900990099015E-2</v>
      </c>
      <c r="J157" s="16">
        <v>0</v>
      </c>
      <c r="K157" s="16">
        <v>5.9405940594059403E-2</v>
      </c>
      <c r="L157" s="30">
        <v>1</v>
      </c>
    </row>
    <row r="158" spans="2:12" x14ac:dyDescent="0.25">
      <c r="B158" s="5">
        <v>2024</v>
      </c>
      <c r="C158" s="16">
        <v>0.7407407407407407</v>
      </c>
      <c r="D158" s="16">
        <v>3.7037037037037035E-2</v>
      </c>
      <c r="E158" s="16">
        <v>1.2345679012345678E-2</v>
      </c>
      <c r="F158" s="16">
        <v>2.4691358024691357E-2</v>
      </c>
      <c r="G158" s="16">
        <v>1.2345679012345678E-2</v>
      </c>
      <c r="H158" s="16">
        <v>0.1111111111111111</v>
      </c>
      <c r="I158" s="16">
        <v>9.8765432098765427E-2</v>
      </c>
      <c r="J158" s="16">
        <v>1.2345679012345678E-2</v>
      </c>
      <c r="K158" s="16">
        <v>6.1728395061728392E-2</v>
      </c>
      <c r="L158" s="30">
        <v>1.1111111111111112</v>
      </c>
    </row>
    <row r="161" spans="2:18" x14ac:dyDescent="0.25">
      <c r="B161" s="22" t="s">
        <v>81</v>
      </c>
    </row>
    <row r="163" spans="2:18" x14ac:dyDescent="0.25">
      <c r="B163" s="23" t="s">
        <v>4</v>
      </c>
      <c r="C163" s="24" t="s">
        <v>60</v>
      </c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2:18" x14ac:dyDescent="0.25">
      <c r="B164" s="25" t="s">
        <v>5</v>
      </c>
      <c r="C164" s="3" t="s">
        <v>145</v>
      </c>
    </row>
    <row r="165" spans="2:18" x14ac:dyDescent="0.25">
      <c r="B165" s="23" t="s">
        <v>6</v>
      </c>
      <c r="C165" s="24" t="s">
        <v>146</v>
      </c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2:18" x14ac:dyDescent="0.25">
      <c r="B166" s="25" t="s">
        <v>7</v>
      </c>
      <c r="C166" s="3" t="s">
        <v>147</v>
      </c>
    </row>
    <row r="168" spans="2:18" x14ac:dyDescent="0.25">
      <c r="B168" s="6" t="s">
        <v>137</v>
      </c>
      <c r="C168" s="6" t="s">
        <v>4</v>
      </c>
      <c r="D168" s="6" t="s">
        <v>5</v>
      </c>
      <c r="E168" s="6" t="s">
        <v>6</v>
      </c>
      <c r="F168" s="6" t="s">
        <v>7</v>
      </c>
      <c r="G168" s="6" t="s">
        <v>80</v>
      </c>
    </row>
    <row r="169" spans="2:18" x14ac:dyDescent="0.25">
      <c r="B169" s="5">
        <v>2025</v>
      </c>
      <c r="C169" s="16">
        <v>0.76530612244897955</v>
      </c>
      <c r="D169" s="16">
        <v>0.11224489795918367</v>
      </c>
      <c r="E169" s="16">
        <v>3.0612244897959183E-2</v>
      </c>
      <c r="F169" s="16">
        <v>9.1836734693877556E-2</v>
      </c>
      <c r="G169" s="30">
        <v>1</v>
      </c>
    </row>
    <row r="170" spans="2:18" x14ac:dyDescent="0.25">
      <c r="B170" s="5">
        <v>2024</v>
      </c>
      <c r="C170" s="16">
        <v>0.71604938271604934</v>
      </c>
      <c r="D170" s="16">
        <v>0.14814814814814814</v>
      </c>
      <c r="E170" s="16">
        <v>0.1111111111111111</v>
      </c>
      <c r="F170" s="16">
        <v>2.4691358024691357E-2</v>
      </c>
      <c r="G170" s="30">
        <v>1</v>
      </c>
    </row>
    <row r="173" spans="2:18" s="33" customFormat="1" ht="22.5" customHeight="1" x14ac:dyDescent="0.25">
      <c r="B173" s="31" t="s">
        <v>57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</row>
    <row r="175" spans="2:18" x14ac:dyDescent="0.25">
      <c r="B175" s="23" t="s">
        <v>86</v>
      </c>
      <c r="C175" s="24" t="s">
        <v>109</v>
      </c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2:18" x14ac:dyDescent="0.25">
      <c r="B176" s="25" t="s">
        <v>87</v>
      </c>
      <c r="C176" s="3" t="s">
        <v>92</v>
      </c>
    </row>
    <row r="177" spans="2:15" x14ac:dyDescent="0.25">
      <c r="B177" s="23" t="s">
        <v>88</v>
      </c>
      <c r="C177" s="24" t="s">
        <v>110</v>
      </c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2:15" x14ac:dyDescent="0.25">
      <c r="B178" s="25" t="s">
        <v>89</v>
      </c>
      <c r="C178" s="3" t="s">
        <v>93</v>
      </c>
    </row>
    <row r="179" spans="2:15" x14ac:dyDescent="0.25">
      <c r="B179" s="23" t="s">
        <v>90</v>
      </c>
      <c r="C179" s="24" t="s">
        <v>94</v>
      </c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2:15" x14ac:dyDescent="0.25">
      <c r="B180" s="25" t="s">
        <v>91</v>
      </c>
      <c r="C180" s="3" t="s">
        <v>95</v>
      </c>
    </row>
    <row r="181" spans="2:15" x14ac:dyDescent="0.25">
      <c r="B181" s="25" t="s">
        <v>52</v>
      </c>
      <c r="C181" s="3" t="s">
        <v>136</v>
      </c>
    </row>
    <row r="183" spans="2:15" x14ac:dyDescent="0.25">
      <c r="C183" s="11" t="s">
        <v>86</v>
      </c>
      <c r="D183" s="11" t="s">
        <v>52</v>
      </c>
      <c r="E183" s="11" t="s">
        <v>87</v>
      </c>
      <c r="F183" s="11" t="s">
        <v>52</v>
      </c>
      <c r="G183" s="11" t="s">
        <v>88</v>
      </c>
      <c r="H183" s="11" t="s">
        <v>52</v>
      </c>
      <c r="I183" s="11" t="s">
        <v>89</v>
      </c>
      <c r="J183" s="11" t="s">
        <v>52</v>
      </c>
      <c r="K183" s="11" t="s">
        <v>90</v>
      </c>
      <c r="L183" s="11" t="s">
        <v>52</v>
      </c>
      <c r="M183" s="11" t="s">
        <v>91</v>
      </c>
      <c r="N183" s="11" t="s">
        <v>52</v>
      </c>
      <c r="O183" s="11" t="s">
        <v>130</v>
      </c>
    </row>
    <row r="184" spans="2:15" x14ac:dyDescent="0.25">
      <c r="C184" s="14">
        <v>7.9183673469387754</v>
      </c>
      <c r="D184" s="16">
        <v>0.14285714285714285</v>
      </c>
      <c r="E184" s="14">
        <v>7.6739130434782608</v>
      </c>
      <c r="F184" s="16">
        <v>0.17346938775510204</v>
      </c>
      <c r="G184" s="14">
        <v>8.0784313725490193</v>
      </c>
      <c r="H184" s="16">
        <v>0.12244897959183673</v>
      </c>
      <c r="I184" s="14">
        <v>8.1</v>
      </c>
      <c r="J184" s="16">
        <v>0.1326530612244898</v>
      </c>
      <c r="K184" s="14">
        <v>8.0769230769230766</v>
      </c>
      <c r="L184" s="16">
        <v>0.37755102040816324</v>
      </c>
      <c r="M184" s="14">
        <v>8.0384615384615383</v>
      </c>
      <c r="N184" s="16">
        <v>0.37755102040816324</v>
      </c>
      <c r="O184" s="13">
        <v>7.971774193548387</v>
      </c>
    </row>
    <row r="187" spans="2:15" x14ac:dyDescent="0.25">
      <c r="B187" s="22" t="s">
        <v>148</v>
      </c>
    </row>
    <row r="189" spans="2:15" x14ac:dyDescent="0.25">
      <c r="B189" s="23" t="s">
        <v>4</v>
      </c>
      <c r="C189" s="24" t="s">
        <v>149</v>
      </c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2:15" x14ac:dyDescent="0.25">
      <c r="B190" s="25" t="s">
        <v>5</v>
      </c>
      <c r="C190" s="3" t="s">
        <v>150</v>
      </c>
    </row>
    <row r="191" spans="2:15" x14ac:dyDescent="0.25">
      <c r="B191" s="23" t="s">
        <v>6</v>
      </c>
      <c r="C191" s="24" t="s">
        <v>151</v>
      </c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2:15" x14ac:dyDescent="0.25">
      <c r="B192" s="25" t="s">
        <v>7</v>
      </c>
      <c r="C192" s="3" t="s">
        <v>152</v>
      </c>
    </row>
    <row r="193" spans="2:12" x14ac:dyDescent="0.25">
      <c r="B193" s="23" t="s">
        <v>8</v>
      </c>
      <c r="C193" s="24" t="s">
        <v>153</v>
      </c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2:12" x14ac:dyDescent="0.25">
      <c r="B194" s="25" t="s">
        <v>9</v>
      </c>
      <c r="C194" s="3" t="s">
        <v>154</v>
      </c>
    </row>
    <row r="196" spans="2:12" x14ac:dyDescent="0.25"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6" t="s">
        <v>80</v>
      </c>
    </row>
    <row r="197" spans="2:12" x14ac:dyDescent="0.25">
      <c r="C197" s="16">
        <v>6.3492063492063489E-2</v>
      </c>
      <c r="D197" s="16">
        <v>4.7619047619047616E-2</v>
      </c>
      <c r="E197" s="16">
        <v>3.1746031746031744E-2</v>
      </c>
      <c r="F197" s="16">
        <v>0.61904761904761907</v>
      </c>
      <c r="G197" s="16">
        <v>0.15873015873015872</v>
      </c>
      <c r="H197" s="16">
        <v>7.9365079365079361E-2</v>
      </c>
      <c r="I197" s="26">
        <v>1</v>
      </c>
    </row>
  </sheetData>
  <sheetProtection algorithmName="SHA-512" hashValue="A6Nb4kRO/NKlHro8ZCMZ1QzTrITPVWaYbY65bcyYUSiWj3SZ6WAaVjlKbYzoldEu9ONfeM3+TT9Wl0Pt72i9CA==" saltValue="EvoHN1PjWFzak0no3+o+6Q==" spinCount="100000" sheet="1" objects="1" scenarios="1" sort="0" autoFilter="0" pivotTables="0"/>
  <mergeCells count="8">
    <mergeCell ref="C11:E11"/>
    <mergeCell ref="C12:E12"/>
    <mergeCell ref="G5:K5"/>
    <mergeCell ref="C6:E6"/>
    <mergeCell ref="C7:E7"/>
    <mergeCell ref="C8:E8"/>
    <mergeCell ref="C9:E9"/>
    <mergeCell ref="C10:E1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49A7-9773-4EE2-A2BE-8F7916DFB80F}">
  <sheetPr codeName="Planilha4"/>
  <dimension ref="B1:T202"/>
  <sheetViews>
    <sheetView showGridLines="0" workbookViewId="0">
      <pane ySplit="3" topLeftCell="A4" activePane="bottomLeft" state="frozen"/>
      <selection activeCell="W9" sqref="W9"/>
      <selection pane="bottomLeft" activeCell="A4" sqref="A4"/>
    </sheetView>
  </sheetViews>
  <sheetFormatPr defaultColWidth="10.7109375" defaultRowHeight="12.75" x14ac:dyDescent="0.25"/>
  <cols>
    <col min="1" max="2" width="5.7109375" style="3" customWidth="1"/>
    <col min="3" max="3" width="50.7109375" style="3" customWidth="1"/>
    <col min="4" max="4" width="10.7109375" style="3" customWidth="1"/>
    <col min="5" max="16384" width="10.7109375" style="3"/>
  </cols>
  <sheetData>
    <row r="1" spans="2:20" s="1" customFormat="1" ht="75" customHeight="1" x14ac:dyDescent="0.25"/>
    <row r="3" spans="2:20" s="2" customFormat="1" ht="30" customHeight="1" x14ac:dyDescent="0.25">
      <c r="B3" s="2" t="s">
        <v>155</v>
      </c>
    </row>
    <row r="5" spans="2:20" x14ac:dyDescent="0.25">
      <c r="B5" s="21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</row>
    <row r="7" spans="2:20" x14ac:dyDescent="0.25">
      <c r="B7" s="23" t="s">
        <v>4</v>
      </c>
      <c r="C7" s="24" t="s">
        <v>28</v>
      </c>
      <c r="D7" s="24"/>
      <c r="E7" s="24"/>
      <c r="F7" s="24"/>
      <c r="G7" s="24"/>
      <c r="H7" s="24"/>
      <c r="I7" s="24"/>
      <c r="J7" s="24"/>
      <c r="K7" s="24"/>
      <c r="L7" s="24"/>
    </row>
    <row r="8" spans="2:20" x14ac:dyDescent="0.25">
      <c r="B8" s="25" t="s">
        <v>5</v>
      </c>
      <c r="C8" s="3" t="s">
        <v>29</v>
      </c>
    </row>
    <row r="9" spans="2:20" x14ac:dyDescent="0.25">
      <c r="B9" s="23" t="s">
        <v>6</v>
      </c>
      <c r="C9" s="24" t="s">
        <v>30</v>
      </c>
      <c r="D9" s="24"/>
      <c r="E9" s="24"/>
      <c r="F9" s="24"/>
      <c r="G9" s="24"/>
      <c r="H9" s="24"/>
      <c r="I9" s="24"/>
      <c r="J9" s="24"/>
      <c r="K9" s="24"/>
      <c r="L9" s="24"/>
    </row>
    <row r="10" spans="2:20" x14ac:dyDescent="0.25">
      <c r="B10" s="25" t="s">
        <v>7</v>
      </c>
      <c r="C10" s="3" t="s">
        <v>31</v>
      </c>
    </row>
    <row r="11" spans="2:20" x14ac:dyDescent="0.25">
      <c r="B11" s="23" t="s">
        <v>8</v>
      </c>
      <c r="C11" s="24" t="s">
        <v>32</v>
      </c>
      <c r="D11" s="24"/>
      <c r="E11" s="24"/>
      <c r="F11" s="24"/>
      <c r="G11" s="24"/>
      <c r="H11" s="24"/>
      <c r="I11" s="24"/>
      <c r="J11" s="24"/>
      <c r="K11" s="24"/>
      <c r="L11" s="24"/>
    </row>
    <row r="12" spans="2:20" x14ac:dyDescent="0.25">
      <c r="B12" s="25" t="s">
        <v>9</v>
      </c>
      <c r="C12" s="3" t="s">
        <v>33</v>
      </c>
    </row>
    <row r="13" spans="2:20" x14ac:dyDescent="0.25">
      <c r="B13" s="25" t="s">
        <v>52</v>
      </c>
      <c r="C13" s="3" t="s">
        <v>136</v>
      </c>
    </row>
    <row r="15" spans="2:20" ht="25.5" x14ac:dyDescent="0.25">
      <c r="C15" s="6" t="s">
        <v>58</v>
      </c>
      <c r="D15" s="11" t="s">
        <v>4</v>
      </c>
      <c r="E15" s="11" t="s">
        <v>52</v>
      </c>
      <c r="F15" s="11" t="s">
        <v>5</v>
      </c>
      <c r="G15" s="11" t="s">
        <v>52</v>
      </c>
      <c r="H15" s="11" t="s">
        <v>6</v>
      </c>
      <c r="I15" s="11" t="s">
        <v>52</v>
      </c>
      <c r="J15" s="11" t="s">
        <v>7</v>
      </c>
      <c r="K15" s="11" t="s">
        <v>52</v>
      </c>
      <c r="L15" s="11" t="s">
        <v>8</v>
      </c>
      <c r="M15" s="11" t="s">
        <v>52</v>
      </c>
      <c r="N15" s="11" t="s">
        <v>9</v>
      </c>
      <c r="O15" s="11" t="s">
        <v>52</v>
      </c>
      <c r="P15" s="11" t="s">
        <v>130</v>
      </c>
      <c r="Q15" s="11" t="s">
        <v>131</v>
      </c>
      <c r="R15" s="11" t="s">
        <v>132</v>
      </c>
      <c r="S15" s="12" t="s">
        <v>133</v>
      </c>
      <c r="T15" s="11" t="s">
        <v>53</v>
      </c>
    </row>
    <row r="16" spans="2:20" x14ac:dyDescent="0.25">
      <c r="C16" s="7" t="s">
        <v>54</v>
      </c>
      <c r="D16" s="14">
        <v>8.935483870967742</v>
      </c>
      <c r="E16" s="16">
        <v>0.20512820512820512</v>
      </c>
      <c r="F16" s="14">
        <v>8.8484848484848477</v>
      </c>
      <c r="G16" s="16">
        <v>0.15384615384615385</v>
      </c>
      <c r="H16" s="14">
        <v>8.65625</v>
      </c>
      <c r="I16" s="16">
        <v>0.17948717948717949</v>
      </c>
      <c r="J16" s="14">
        <v>8</v>
      </c>
      <c r="K16" s="16">
        <v>0.12820512820512819</v>
      </c>
      <c r="L16" s="14">
        <v>9.115384615384615</v>
      </c>
      <c r="M16" s="16">
        <v>0.33333333333333331</v>
      </c>
      <c r="N16" s="14">
        <v>9.193548387096774</v>
      </c>
      <c r="O16" s="16">
        <v>0.20512820512820512</v>
      </c>
      <c r="P16" s="13">
        <v>8.7700534759358284</v>
      </c>
      <c r="Q16" s="14">
        <v>10</v>
      </c>
      <c r="R16" s="14">
        <v>10</v>
      </c>
      <c r="S16" s="15">
        <v>2.0255256844089198</v>
      </c>
      <c r="T16" s="16">
        <v>0.23095933108809025</v>
      </c>
    </row>
    <row r="17" spans="2:20" x14ac:dyDescent="0.25">
      <c r="C17" s="7" t="s">
        <v>55</v>
      </c>
      <c r="D17" s="14">
        <v>9.0612535612535616</v>
      </c>
      <c r="E17" s="16">
        <v>8.5540599218410771E-2</v>
      </c>
      <c r="F17" s="14">
        <v>8.9520774315391876</v>
      </c>
      <c r="G17" s="16">
        <v>8.0330004342162392E-2</v>
      </c>
      <c r="H17" s="14">
        <v>8.9278081215863221</v>
      </c>
      <c r="I17" s="16">
        <v>8.5757707338254455E-2</v>
      </c>
      <c r="J17" s="14">
        <v>8.8316326530612237</v>
      </c>
      <c r="K17" s="16">
        <v>6.3829787234042548E-2</v>
      </c>
      <c r="L17" s="14">
        <v>9.1015463917525778</v>
      </c>
      <c r="M17" s="16">
        <v>0.15762049500651323</v>
      </c>
      <c r="N17" s="14">
        <v>9.1311197285506545</v>
      </c>
      <c r="O17" s="16">
        <v>0.10421189752496743</v>
      </c>
      <c r="P17" s="13">
        <v>8.9983985266445128</v>
      </c>
      <c r="Q17" s="14">
        <v>10</v>
      </c>
      <c r="R17" s="14">
        <v>10</v>
      </c>
      <c r="S17" s="15">
        <v>1.4846256721792432</v>
      </c>
      <c r="T17" s="16">
        <v>0.16498776618786382</v>
      </c>
    </row>
    <row r="18" spans="2:20" x14ac:dyDescent="0.25">
      <c r="C18" s="7" t="s">
        <v>56</v>
      </c>
      <c r="D18" s="14">
        <v>8.8987816307403929</v>
      </c>
      <c r="E18" s="16">
        <v>0.40590200445434299</v>
      </c>
      <c r="F18" s="14">
        <v>8.7190388170055453</v>
      </c>
      <c r="G18" s="16">
        <v>0.3975501113585746</v>
      </c>
      <c r="H18" s="14">
        <v>8.683962264150944</v>
      </c>
      <c r="I18" s="16">
        <v>0.40979955456570155</v>
      </c>
      <c r="J18" s="14">
        <v>8.7635425623387793</v>
      </c>
      <c r="K18" s="16">
        <v>0.3524498886414254</v>
      </c>
      <c r="L18" s="14">
        <v>9.0689265536723163</v>
      </c>
      <c r="M18" s="16">
        <v>0.50723830734966591</v>
      </c>
      <c r="N18" s="14">
        <v>9.0089910089910088</v>
      </c>
      <c r="O18" s="16">
        <v>0.44265033407572385</v>
      </c>
      <c r="P18" s="13">
        <v>8.8478747203579413</v>
      </c>
      <c r="Q18" s="14">
        <v>10</v>
      </c>
      <c r="R18" s="14">
        <v>10</v>
      </c>
      <c r="S18" s="15">
        <v>1.6576581996940951</v>
      </c>
      <c r="T18" s="16">
        <v>0.187351002595009</v>
      </c>
    </row>
    <row r="21" spans="2:20" x14ac:dyDescent="0.25">
      <c r="B21" s="21" t="s">
        <v>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3" spans="2:20" x14ac:dyDescent="0.25">
      <c r="B23" s="23" t="s">
        <v>10</v>
      </c>
      <c r="C23" s="24" t="s">
        <v>34</v>
      </c>
      <c r="D23" s="24"/>
      <c r="E23" s="24"/>
      <c r="F23" s="24"/>
      <c r="G23" s="24"/>
      <c r="H23" s="24"/>
      <c r="I23" s="24"/>
      <c r="J23" s="24"/>
      <c r="K23" s="24"/>
      <c r="L23" s="24"/>
    </row>
    <row r="24" spans="2:20" x14ac:dyDescent="0.25">
      <c r="B24" s="25" t="s">
        <v>11</v>
      </c>
      <c r="C24" s="3" t="s">
        <v>35</v>
      </c>
    </row>
    <row r="25" spans="2:20" x14ac:dyDescent="0.25">
      <c r="B25" s="23" t="s">
        <v>12</v>
      </c>
      <c r="C25" s="24" t="s">
        <v>36</v>
      </c>
      <c r="D25" s="24"/>
      <c r="E25" s="24"/>
      <c r="F25" s="24"/>
      <c r="G25" s="24"/>
      <c r="H25" s="24"/>
      <c r="I25" s="24"/>
      <c r="J25" s="24"/>
      <c r="K25" s="24"/>
      <c r="L25" s="24"/>
    </row>
    <row r="26" spans="2:20" x14ac:dyDescent="0.25">
      <c r="B26" s="25" t="s">
        <v>52</v>
      </c>
      <c r="C26" s="3" t="s">
        <v>136</v>
      </c>
    </row>
    <row r="28" spans="2:20" ht="25.5" x14ac:dyDescent="0.25">
      <c r="C28" s="6" t="s">
        <v>58</v>
      </c>
      <c r="D28" s="11" t="s">
        <v>10</v>
      </c>
      <c r="E28" s="11" t="s">
        <v>52</v>
      </c>
      <c r="F28" s="11" t="s">
        <v>11</v>
      </c>
      <c r="G28" s="11" t="s">
        <v>52</v>
      </c>
      <c r="H28" s="11" t="s">
        <v>12</v>
      </c>
      <c r="I28" s="11" t="s">
        <v>52</v>
      </c>
      <c r="J28" s="11" t="s">
        <v>130</v>
      </c>
      <c r="K28" s="11" t="s">
        <v>131</v>
      </c>
      <c r="L28" s="11" t="s">
        <v>132</v>
      </c>
      <c r="M28" s="12" t="s">
        <v>133</v>
      </c>
      <c r="N28" s="11" t="s">
        <v>53</v>
      </c>
    </row>
    <row r="29" spans="2:20" x14ac:dyDescent="0.25">
      <c r="C29" s="7" t="s">
        <v>54</v>
      </c>
      <c r="D29" s="14">
        <v>8.6666666666666661</v>
      </c>
      <c r="E29" s="16">
        <v>0.23076923076923078</v>
      </c>
      <c r="F29" s="14">
        <v>9.0967741935483879</v>
      </c>
      <c r="G29" s="16">
        <v>0.20512820512820512</v>
      </c>
      <c r="H29" s="14">
        <v>8.9642857142857135</v>
      </c>
      <c r="I29" s="16">
        <v>0.28205128205128205</v>
      </c>
      <c r="J29" s="13">
        <v>8.9101123595505616</v>
      </c>
      <c r="K29" s="14">
        <v>10</v>
      </c>
      <c r="L29" s="14">
        <v>10</v>
      </c>
      <c r="M29" s="15">
        <v>1.4588324210430803</v>
      </c>
      <c r="N29" s="16">
        <v>0.16372772442980346</v>
      </c>
    </row>
    <row r="30" spans="2:20" x14ac:dyDescent="0.25">
      <c r="C30" s="7" t="s">
        <v>55</v>
      </c>
      <c r="D30" s="14">
        <v>8.7491416800183099</v>
      </c>
      <c r="E30" s="16">
        <v>5.1454624402952669E-2</v>
      </c>
      <c r="F30" s="14">
        <v>8.8263473053892216</v>
      </c>
      <c r="G30" s="16">
        <v>5.7316543638732086E-2</v>
      </c>
      <c r="H30" s="14">
        <v>8.7973702747123745</v>
      </c>
      <c r="I30" s="16">
        <v>7.5336517585757712E-2</v>
      </c>
      <c r="J30" s="13">
        <v>8.79082498072475</v>
      </c>
      <c r="K30" s="14">
        <v>10</v>
      </c>
      <c r="L30" s="14">
        <v>9</v>
      </c>
      <c r="M30" s="15">
        <v>1.5428070329628689</v>
      </c>
      <c r="N30" s="16">
        <v>0.17550196214185962</v>
      </c>
    </row>
    <row r="31" spans="2:20" x14ac:dyDescent="0.25">
      <c r="C31" s="7" t="s">
        <v>56</v>
      </c>
      <c r="D31" s="14">
        <v>8.4272266473569886</v>
      </c>
      <c r="E31" s="16">
        <v>0.23106904231625836</v>
      </c>
      <c r="F31" s="14">
        <v>8.4627621113521325</v>
      </c>
      <c r="G31" s="16">
        <v>0.2299554565701559</v>
      </c>
      <c r="H31" s="14">
        <v>8.5007485029940124</v>
      </c>
      <c r="I31" s="16">
        <v>0.25612472160356348</v>
      </c>
      <c r="J31" s="13">
        <v>8.4631707317073168</v>
      </c>
      <c r="K31" s="14">
        <v>10</v>
      </c>
      <c r="L31" s="14">
        <v>9</v>
      </c>
      <c r="M31" s="15">
        <v>1.8197259364122871</v>
      </c>
      <c r="N31" s="16">
        <v>0.21501704196923188</v>
      </c>
    </row>
    <row r="34" spans="2:16" x14ac:dyDescent="0.25">
      <c r="B34" s="21" t="s">
        <v>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  <c r="N34" s="22"/>
    </row>
    <row r="36" spans="2:16" x14ac:dyDescent="0.25">
      <c r="B36" s="23" t="s">
        <v>13</v>
      </c>
      <c r="C36" s="24" t="s">
        <v>37</v>
      </c>
      <c r="D36" s="24"/>
      <c r="E36" s="24"/>
      <c r="F36" s="24"/>
      <c r="G36" s="24"/>
      <c r="H36" s="24"/>
      <c r="I36" s="24"/>
      <c r="J36" s="24"/>
      <c r="K36" s="24"/>
      <c r="L36" s="24"/>
    </row>
    <row r="37" spans="2:16" x14ac:dyDescent="0.25">
      <c r="B37" s="25" t="s">
        <v>14</v>
      </c>
      <c r="C37" s="3" t="s">
        <v>38</v>
      </c>
    </row>
    <row r="38" spans="2:16" x14ac:dyDescent="0.25">
      <c r="B38" s="23" t="s">
        <v>15</v>
      </c>
      <c r="C38" s="24" t="s">
        <v>39</v>
      </c>
      <c r="D38" s="24"/>
      <c r="E38" s="24"/>
      <c r="F38" s="24"/>
      <c r="G38" s="24"/>
      <c r="H38" s="24"/>
      <c r="I38" s="24"/>
      <c r="J38" s="24"/>
      <c r="K38" s="24"/>
      <c r="L38" s="24"/>
    </row>
    <row r="39" spans="2:16" x14ac:dyDescent="0.25">
      <c r="B39" s="25" t="s">
        <v>16</v>
      </c>
      <c r="C39" s="3" t="s">
        <v>40</v>
      </c>
    </row>
    <row r="40" spans="2:16" x14ac:dyDescent="0.25">
      <c r="B40" s="25" t="s">
        <v>52</v>
      </c>
      <c r="C40" s="3" t="s">
        <v>136</v>
      </c>
    </row>
    <row r="42" spans="2:16" ht="25.5" x14ac:dyDescent="0.25">
      <c r="C42" s="6" t="s">
        <v>58</v>
      </c>
      <c r="D42" s="11" t="s">
        <v>13</v>
      </c>
      <c r="E42" s="11" t="s">
        <v>52</v>
      </c>
      <c r="F42" s="11" t="s">
        <v>14</v>
      </c>
      <c r="G42" s="11" t="s">
        <v>52</v>
      </c>
      <c r="H42" s="11" t="s">
        <v>15</v>
      </c>
      <c r="I42" s="11" t="s">
        <v>52</v>
      </c>
      <c r="J42" s="11" t="s">
        <v>16</v>
      </c>
      <c r="K42" s="11" t="s">
        <v>52</v>
      </c>
      <c r="L42" s="11" t="s">
        <v>130</v>
      </c>
      <c r="M42" s="11" t="s">
        <v>131</v>
      </c>
      <c r="N42" s="11" t="s">
        <v>132</v>
      </c>
      <c r="O42" s="12" t="s">
        <v>133</v>
      </c>
      <c r="P42" s="11" t="s">
        <v>53</v>
      </c>
    </row>
    <row r="43" spans="2:16" x14ac:dyDescent="0.25">
      <c r="C43" s="7" t="s">
        <v>54</v>
      </c>
      <c r="D43" s="14">
        <v>8.3666666666666671</v>
      </c>
      <c r="E43" s="16">
        <v>0.23076923076923078</v>
      </c>
      <c r="F43" s="14">
        <v>7.967741935483871</v>
      </c>
      <c r="G43" s="16">
        <v>0.20512820512820512</v>
      </c>
      <c r="H43" s="14">
        <v>8.32258064516129</v>
      </c>
      <c r="I43" s="16">
        <v>0.20512820512820512</v>
      </c>
      <c r="J43" s="14">
        <v>8.8666666666666671</v>
      </c>
      <c r="K43" s="16">
        <v>0.23076923076923078</v>
      </c>
      <c r="L43" s="13">
        <v>8.3770491803278695</v>
      </c>
      <c r="M43" s="14">
        <v>10</v>
      </c>
      <c r="N43" s="14">
        <v>10</v>
      </c>
      <c r="O43" s="15">
        <v>2.2575049082525696</v>
      </c>
      <c r="P43" s="16">
        <v>0.26948688728651021</v>
      </c>
    </row>
    <row r="44" spans="2:16" x14ac:dyDescent="0.25">
      <c r="C44" s="7" t="s">
        <v>55</v>
      </c>
      <c r="D44" s="14">
        <v>8.9631763527054105</v>
      </c>
      <c r="E44" s="16">
        <v>0.13330438558402083</v>
      </c>
      <c r="F44" s="14">
        <v>8.8105891126025355</v>
      </c>
      <c r="G44" s="16">
        <v>0.1265740338688667</v>
      </c>
      <c r="H44" s="14">
        <v>8.8759574993822579</v>
      </c>
      <c r="I44" s="16">
        <v>0.12136343899261832</v>
      </c>
      <c r="J44" s="14">
        <v>9.0683718642400386</v>
      </c>
      <c r="K44" s="16">
        <v>0.11723838471558837</v>
      </c>
      <c r="L44" s="13">
        <v>8.9297495039682548</v>
      </c>
      <c r="M44" s="14">
        <v>10</v>
      </c>
      <c r="N44" s="14">
        <v>10</v>
      </c>
      <c r="O44" s="15">
        <v>1.5198691535584536</v>
      </c>
      <c r="P44" s="16">
        <v>0.17020288787306354</v>
      </c>
    </row>
    <row r="45" spans="2:16" x14ac:dyDescent="0.25">
      <c r="C45" s="7" t="s">
        <v>56</v>
      </c>
      <c r="D45" s="14">
        <v>8.7933194154488525</v>
      </c>
      <c r="E45" s="16">
        <v>0.46659242761692649</v>
      </c>
      <c r="F45" s="14">
        <v>8.486486486486486</v>
      </c>
      <c r="G45" s="16">
        <v>0.46436525612472163</v>
      </c>
      <c r="H45" s="14">
        <v>8.6828012358393405</v>
      </c>
      <c r="I45" s="16">
        <v>0.45935412026726058</v>
      </c>
      <c r="J45" s="14">
        <v>8.8734309623430967</v>
      </c>
      <c r="K45" s="16">
        <v>0.46770601336302897</v>
      </c>
      <c r="L45" s="13">
        <v>8.7086041070964395</v>
      </c>
      <c r="M45" s="14">
        <v>10</v>
      </c>
      <c r="N45" s="14">
        <v>10</v>
      </c>
      <c r="O45" s="15">
        <v>1.7973477602882508</v>
      </c>
      <c r="P45" s="16">
        <v>0.20638758384063341</v>
      </c>
    </row>
    <row r="48" spans="2:16" x14ac:dyDescent="0.25">
      <c r="B48" s="21" t="s"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  <c r="N48" s="22"/>
      <c r="O48" s="22"/>
      <c r="P48" s="22"/>
    </row>
    <row r="50" spans="2:18" x14ac:dyDescent="0.25">
      <c r="B50" s="23" t="s">
        <v>17</v>
      </c>
      <c r="C50" s="24" t="s">
        <v>41</v>
      </c>
      <c r="D50" s="24"/>
      <c r="E50" s="24"/>
      <c r="F50" s="24"/>
      <c r="G50" s="24"/>
      <c r="H50" s="24"/>
      <c r="I50" s="24"/>
      <c r="J50" s="24"/>
      <c r="K50" s="24"/>
      <c r="L50" s="24"/>
    </row>
    <row r="51" spans="2:18" x14ac:dyDescent="0.25">
      <c r="B51" s="25" t="s">
        <v>18</v>
      </c>
      <c r="C51" s="3" t="s">
        <v>42</v>
      </c>
    </row>
    <row r="52" spans="2:18" x14ac:dyDescent="0.25">
      <c r="B52" s="23" t="s">
        <v>19</v>
      </c>
      <c r="C52" s="24" t="s">
        <v>43</v>
      </c>
      <c r="D52" s="24"/>
      <c r="E52" s="24"/>
      <c r="F52" s="24"/>
      <c r="G52" s="24"/>
      <c r="H52" s="24"/>
      <c r="I52" s="24"/>
      <c r="J52" s="24"/>
      <c r="K52" s="24"/>
      <c r="L52" s="24"/>
    </row>
    <row r="53" spans="2:18" x14ac:dyDescent="0.25">
      <c r="B53" s="25" t="s">
        <v>20</v>
      </c>
      <c r="C53" s="3" t="s">
        <v>44</v>
      </c>
    </row>
    <row r="54" spans="2:18" x14ac:dyDescent="0.25">
      <c r="B54" s="23" t="s">
        <v>21</v>
      </c>
      <c r="C54" s="24" t="s">
        <v>45</v>
      </c>
      <c r="D54" s="24"/>
      <c r="E54" s="24"/>
      <c r="F54" s="24"/>
      <c r="G54" s="24"/>
      <c r="H54" s="24"/>
      <c r="I54" s="24"/>
      <c r="J54" s="24"/>
      <c r="K54" s="24"/>
      <c r="L54" s="24"/>
    </row>
    <row r="55" spans="2:18" x14ac:dyDescent="0.25">
      <c r="B55" s="25" t="s">
        <v>52</v>
      </c>
      <c r="C55" s="3" t="s">
        <v>136</v>
      </c>
    </row>
    <row r="57" spans="2:18" ht="25.5" x14ac:dyDescent="0.25">
      <c r="C57" s="6" t="s">
        <v>58</v>
      </c>
      <c r="D57" s="11" t="s">
        <v>17</v>
      </c>
      <c r="E57" s="11" t="s">
        <v>52</v>
      </c>
      <c r="F57" s="11" t="s">
        <v>18</v>
      </c>
      <c r="G57" s="11" t="s">
        <v>52</v>
      </c>
      <c r="H57" s="11" t="s">
        <v>19</v>
      </c>
      <c r="I57" s="11" t="s">
        <v>52</v>
      </c>
      <c r="J57" s="11" t="s">
        <v>20</v>
      </c>
      <c r="K57" s="11" t="s">
        <v>52</v>
      </c>
      <c r="L57" s="11" t="s">
        <v>21</v>
      </c>
      <c r="M57" s="11" t="s">
        <v>52</v>
      </c>
      <c r="N57" s="11" t="s">
        <v>130</v>
      </c>
      <c r="O57" s="11" t="s">
        <v>131</v>
      </c>
      <c r="P57" s="11" t="s">
        <v>132</v>
      </c>
      <c r="Q57" s="12" t="s">
        <v>133</v>
      </c>
      <c r="R57" s="11" t="s">
        <v>53</v>
      </c>
    </row>
    <row r="58" spans="2:18" x14ac:dyDescent="0.25">
      <c r="C58" s="7" t="s">
        <v>54</v>
      </c>
      <c r="D58" s="14">
        <v>8.5151515151515156</v>
      </c>
      <c r="E58" s="16">
        <v>0.15384615384615385</v>
      </c>
      <c r="F58" s="14">
        <v>8.4242424242424239</v>
      </c>
      <c r="G58" s="16">
        <v>0.15384615384615385</v>
      </c>
      <c r="H58" s="14">
        <v>8.1212121212121211</v>
      </c>
      <c r="I58" s="16">
        <v>0.15384615384615385</v>
      </c>
      <c r="J58" s="14">
        <v>8.4848484848484844</v>
      </c>
      <c r="K58" s="16">
        <v>0.15384615384615385</v>
      </c>
      <c r="L58" s="14">
        <v>8.1818181818181817</v>
      </c>
      <c r="M58" s="16">
        <v>0.15384615384615385</v>
      </c>
      <c r="N58" s="13">
        <v>8.3454545454545457</v>
      </c>
      <c r="O58" s="14">
        <v>10</v>
      </c>
      <c r="P58" s="14">
        <v>9</v>
      </c>
      <c r="Q58" s="15">
        <v>2.0352220033952602</v>
      </c>
      <c r="R58" s="16">
        <v>0.24387191761816843</v>
      </c>
    </row>
    <row r="59" spans="2:18" x14ac:dyDescent="0.25">
      <c r="C59" s="7" t="s">
        <v>55</v>
      </c>
      <c r="D59" s="14">
        <v>8.9305397403780464</v>
      </c>
      <c r="E59" s="16">
        <v>4.6678245766391666E-2</v>
      </c>
      <c r="F59" s="14">
        <v>8.8260572987721684</v>
      </c>
      <c r="G59" s="16">
        <v>4.515848892748589E-2</v>
      </c>
      <c r="H59" s="14">
        <v>8.9420322800636516</v>
      </c>
      <c r="I59" s="16">
        <v>4.4941380807642206E-2</v>
      </c>
      <c r="J59" s="14">
        <v>8.7686006825938563</v>
      </c>
      <c r="K59" s="16">
        <v>4.5809813287016936E-2</v>
      </c>
      <c r="L59" s="14">
        <v>8.8090763236305296</v>
      </c>
      <c r="M59" s="16">
        <v>5.2757273122014767E-2</v>
      </c>
      <c r="N59" s="13">
        <v>8.8553267110179537</v>
      </c>
      <c r="O59" s="14">
        <v>10</v>
      </c>
      <c r="P59" s="14">
        <v>9</v>
      </c>
      <c r="Q59" s="15">
        <v>1.538414648668025</v>
      </c>
      <c r="R59" s="16">
        <v>0.17372759909060187</v>
      </c>
    </row>
    <row r="60" spans="2:18" x14ac:dyDescent="0.25">
      <c r="C60" s="7" t="s">
        <v>56</v>
      </c>
      <c r="D60" s="14">
        <v>8.3318414322250636</v>
      </c>
      <c r="E60" s="16">
        <v>0.1291759465478842</v>
      </c>
      <c r="F60" s="14">
        <v>8.204081632653061</v>
      </c>
      <c r="G60" s="16">
        <v>0.12694877505567928</v>
      </c>
      <c r="H60" s="14">
        <v>8.0862068965517242</v>
      </c>
      <c r="I60" s="16">
        <v>0.12806236080178174</v>
      </c>
      <c r="J60" s="14">
        <v>8.2084942084942085</v>
      </c>
      <c r="K60" s="16">
        <v>0.13474387527839643</v>
      </c>
      <c r="L60" s="14">
        <v>8.172459016393443</v>
      </c>
      <c r="M60" s="16">
        <v>0.15089086859688197</v>
      </c>
      <c r="N60" s="13">
        <v>8.2007200720072007</v>
      </c>
      <c r="O60" s="14">
        <v>10</v>
      </c>
      <c r="P60" s="14">
        <v>9</v>
      </c>
      <c r="Q60" s="15">
        <v>2.068206688244175</v>
      </c>
      <c r="R60" s="16">
        <v>0.25219818138944994</v>
      </c>
    </row>
    <row r="63" spans="2:18" x14ac:dyDescent="0.25">
      <c r="B63" s="21" t="s">
        <v>85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2"/>
      <c r="N63" s="22"/>
      <c r="O63" s="22"/>
      <c r="P63" s="22"/>
      <c r="Q63" s="22"/>
      <c r="R63" s="22"/>
    </row>
    <row r="65" spans="2:20" x14ac:dyDescent="0.25">
      <c r="B65" s="23" t="s">
        <v>22</v>
      </c>
      <c r="C65" s="24" t="s">
        <v>46</v>
      </c>
      <c r="D65" s="24"/>
      <c r="E65" s="24"/>
      <c r="F65" s="24"/>
      <c r="G65" s="24"/>
      <c r="H65" s="24"/>
      <c r="I65" s="24"/>
      <c r="J65" s="24"/>
      <c r="K65" s="24"/>
      <c r="L65" s="24"/>
    </row>
    <row r="66" spans="2:20" x14ac:dyDescent="0.25">
      <c r="B66" s="25" t="s">
        <v>23</v>
      </c>
      <c r="C66" s="3" t="s">
        <v>47</v>
      </c>
    </row>
    <row r="67" spans="2:20" x14ac:dyDescent="0.25">
      <c r="B67" s="23" t="s">
        <v>24</v>
      </c>
      <c r="C67" s="24" t="s">
        <v>48</v>
      </c>
      <c r="D67" s="24"/>
      <c r="E67" s="24"/>
      <c r="F67" s="24"/>
      <c r="G67" s="24"/>
      <c r="H67" s="24"/>
      <c r="I67" s="24"/>
      <c r="J67" s="24"/>
      <c r="K67" s="24"/>
      <c r="L67" s="24"/>
    </row>
    <row r="68" spans="2:20" x14ac:dyDescent="0.25">
      <c r="B68" s="25" t="s">
        <v>25</v>
      </c>
      <c r="C68" s="3" t="s">
        <v>49</v>
      </c>
    </row>
    <row r="69" spans="2:20" x14ac:dyDescent="0.25">
      <c r="B69" s="23" t="s">
        <v>26</v>
      </c>
      <c r="C69" s="24" t="s">
        <v>50</v>
      </c>
      <c r="D69" s="24"/>
      <c r="E69" s="24"/>
      <c r="F69" s="24"/>
      <c r="G69" s="24"/>
      <c r="H69" s="24"/>
      <c r="I69" s="24"/>
      <c r="J69" s="24"/>
      <c r="K69" s="24"/>
      <c r="L69" s="24"/>
    </row>
    <row r="70" spans="2:20" x14ac:dyDescent="0.25">
      <c r="B70" s="25" t="s">
        <v>27</v>
      </c>
      <c r="C70" s="3" t="s">
        <v>51</v>
      </c>
    </row>
    <row r="71" spans="2:20" x14ac:dyDescent="0.25">
      <c r="B71" s="25" t="s">
        <v>52</v>
      </c>
      <c r="C71" s="3" t="s">
        <v>136</v>
      </c>
    </row>
    <row r="73" spans="2:20" ht="25.5" x14ac:dyDescent="0.25">
      <c r="C73" s="6" t="s">
        <v>58</v>
      </c>
      <c r="D73" s="11" t="s">
        <v>22</v>
      </c>
      <c r="E73" s="11" t="s">
        <v>52</v>
      </c>
      <c r="F73" s="11" t="s">
        <v>23</v>
      </c>
      <c r="G73" s="11" t="s">
        <v>52</v>
      </c>
      <c r="H73" s="11" t="s">
        <v>24</v>
      </c>
      <c r="I73" s="11" t="s">
        <v>52</v>
      </c>
      <c r="J73" s="11" t="s">
        <v>25</v>
      </c>
      <c r="K73" s="11" t="s">
        <v>52</v>
      </c>
      <c r="L73" s="11" t="s">
        <v>26</v>
      </c>
      <c r="M73" s="11" t="s">
        <v>52</v>
      </c>
      <c r="N73" s="11" t="s">
        <v>27</v>
      </c>
      <c r="O73" s="11" t="s">
        <v>52</v>
      </c>
      <c r="P73" s="11" t="s">
        <v>130</v>
      </c>
      <c r="Q73" s="11" t="s">
        <v>131</v>
      </c>
      <c r="R73" s="11" t="s">
        <v>132</v>
      </c>
      <c r="S73" s="12" t="s">
        <v>133</v>
      </c>
      <c r="T73" s="11" t="s">
        <v>53</v>
      </c>
    </row>
    <row r="74" spans="2:20" x14ac:dyDescent="0.25">
      <c r="C74" s="7" t="s">
        <v>54</v>
      </c>
      <c r="D74" s="14">
        <v>8.9729729729729737</v>
      </c>
      <c r="E74" s="16">
        <v>5.128205128205128E-2</v>
      </c>
      <c r="F74" s="14">
        <v>8.8918918918918912</v>
      </c>
      <c r="G74" s="16">
        <v>5.128205128205128E-2</v>
      </c>
      <c r="H74" s="14">
        <v>9.1351351351351351</v>
      </c>
      <c r="I74" s="16">
        <v>5.128205128205128E-2</v>
      </c>
      <c r="J74" s="14">
        <v>9.2432432432432439</v>
      </c>
      <c r="K74" s="16">
        <v>5.128205128205128E-2</v>
      </c>
      <c r="L74" s="14">
        <v>8.9722222222222214</v>
      </c>
      <c r="M74" s="16">
        <v>7.6923076923076927E-2</v>
      </c>
      <c r="N74" s="14">
        <v>8.0606060606060606</v>
      </c>
      <c r="O74" s="16">
        <v>0.15384615384615385</v>
      </c>
      <c r="P74" s="13">
        <v>8.8940092165898612</v>
      </c>
      <c r="Q74" s="14">
        <v>10</v>
      </c>
      <c r="R74" s="14">
        <v>10</v>
      </c>
      <c r="S74" s="15">
        <v>1.5192624489546074</v>
      </c>
      <c r="T74" s="16">
        <v>0.1708186276803885</v>
      </c>
    </row>
    <row r="75" spans="2:20" x14ac:dyDescent="0.25">
      <c r="C75" s="7" t="s">
        <v>55</v>
      </c>
      <c r="D75" s="14">
        <v>9.0987681478222608</v>
      </c>
      <c r="E75" s="16">
        <v>1.3026487190620929E-2</v>
      </c>
      <c r="F75" s="14">
        <v>9.0022055580061764</v>
      </c>
      <c r="G75" s="16">
        <v>1.5631784628745114E-2</v>
      </c>
      <c r="H75" s="14">
        <v>8.87792760823279</v>
      </c>
      <c r="I75" s="16">
        <v>8.2283977420755536E-2</v>
      </c>
      <c r="J75" s="14">
        <v>9.0863404914766441</v>
      </c>
      <c r="K75" s="16">
        <v>1.932262266608771E-2</v>
      </c>
      <c r="L75" s="14">
        <v>9.0510440835266817</v>
      </c>
      <c r="M75" s="16">
        <v>6.4264003473729917E-2</v>
      </c>
      <c r="N75" s="14">
        <v>8.6268450184501848</v>
      </c>
      <c r="O75" s="16">
        <v>5.8619192357794184E-2</v>
      </c>
      <c r="P75" s="13">
        <v>8.9597657725727231</v>
      </c>
      <c r="Q75" s="14">
        <v>10</v>
      </c>
      <c r="R75" s="14">
        <v>10</v>
      </c>
      <c r="S75" s="15">
        <v>1.4565910308838477</v>
      </c>
      <c r="T75" s="16">
        <v>0.16257021309002362</v>
      </c>
    </row>
    <row r="76" spans="2:20" x14ac:dyDescent="0.25">
      <c r="C76" s="7" t="s">
        <v>56</v>
      </c>
      <c r="D76" s="14">
        <v>8.7620429483459077</v>
      </c>
      <c r="E76" s="16">
        <v>4.0645879732739421E-2</v>
      </c>
      <c r="F76" s="14">
        <v>8.663348946135832</v>
      </c>
      <c r="G76" s="16">
        <v>4.8997772828507792E-2</v>
      </c>
      <c r="H76" s="14">
        <v>8.4419448476052246</v>
      </c>
      <c r="I76" s="16">
        <v>0.23273942093541203</v>
      </c>
      <c r="J76" s="14">
        <v>8.7452941176470596</v>
      </c>
      <c r="K76" s="16">
        <v>5.3452115812917596E-2</v>
      </c>
      <c r="L76" s="14">
        <v>8.7340359578425293</v>
      </c>
      <c r="M76" s="16">
        <v>0.10189309576837416</v>
      </c>
      <c r="N76" s="14">
        <v>7.9411379986919552</v>
      </c>
      <c r="O76" s="16">
        <v>0.14866369710467706</v>
      </c>
      <c r="P76" s="13">
        <v>8.5611853693917723</v>
      </c>
      <c r="Q76" s="14">
        <v>10</v>
      </c>
      <c r="R76" s="14">
        <v>9</v>
      </c>
      <c r="S76" s="15">
        <v>1.8342346045124922</v>
      </c>
      <c r="T76" s="16">
        <v>0.21425007465324922</v>
      </c>
    </row>
    <row r="79" spans="2:20" x14ac:dyDescent="0.25">
      <c r="B79" s="21" t="s">
        <v>138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  <c r="N79" s="22"/>
      <c r="O79" s="22"/>
      <c r="P79" s="22"/>
      <c r="Q79" s="22"/>
      <c r="R79" s="22"/>
    </row>
    <row r="81" spans="2:12" s="28" customFormat="1" x14ac:dyDescent="0.25">
      <c r="B81" s="27" t="s">
        <v>74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2:12" x14ac:dyDescent="0.25">
      <c r="C82" s="29"/>
      <c r="D82" s="29"/>
    </row>
    <row r="83" spans="2:12" x14ac:dyDescent="0.25">
      <c r="B83" s="23" t="s">
        <v>4</v>
      </c>
      <c r="C83" s="24" t="s">
        <v>59</v>
      </c>
      <c r="D83" s="24"/>
      <c r="E83" s="24"/>
      <c r="F83" s="24"/>
      <c r="G83" s="24"/>
      <c r="H83" s="24"/>
      <c r="I83" s="24"/>
      <c r="J83" s="24"/>
      <c r="K83" s="24"/>
      <c r="L83" s="24"/>
    </row>
    <row r="84" spans="2:12" x14ac:dyDescent="0.25">
      <c r="B84" s="25" t="s">
        <v>5</v>
      </c>
      <c r="C84" s="3" t="s">
        <v>69</v>
      </c>
    </row>
    <row r="85" spans="2:12" x14ac:dyDescent="0.25">
      <c r="B85" s="23" t="s">
        <v>6</v>
      </c>
      <c r="C85" s="24" t="s">
        <v>66</v>
      </c>
      <c r="D85" s="24"/>
      <c r="E85" s="24"/>
      <c r="F85" s="24"/>
      <c r="G85" s="24"/>
      <c r="H85" s="24"/>
      <c r="I85" s="24"/>
      <c r="J85" s="24"/>
      <c r="K85" s="24"/>
      <c r="L85" s="24"/>
    </row>
    <row r="86" spans="2:12" x14ac:dyDescent="0.25">
      <c r="C86" s="29"/>
      <c r="D86" s="29"/>
    </row>
    <row r="87" spans="2:12" x14ac:dyDescent="0.25">
      <c r="C87" s="6" t="s">
        <v>58</v>
      </c>
      <c r="D87" s="11" t="s">
        <v>4</v>
      </c>
      <c r="E87" s="11" t="s">
        <v>5</v>
      </c>
      <c r="F87" s="11" t="s">
        <v>6</v>
      </c>
      <c r="G87" s="11" t="s">
        <v>80</v>
      </c>
    </row>
    <row r="88" spans="2:12" x14ac:dyDescent="0.25">
      <c r="C88" s="7" t="s">
        <v>54</v>
      </c>
      <c r="D88" s="16">
        <v>1</v>
      </c>
      <c r="E88" s="16">
        <v>0</v>
      </c>
      <c r="F88" s="16">
        <v>0</v>
      </c>
      <c r="G88" s="30">
        <v>1</v>
      </c>
    </row>
    <row r="89" spans="2:12" x14ac:dyDescent="0.25">
      <c r="C89" s="7" t="s">
        <v>55</v>
      </c>
      <c r="D89" s="16">
        <v>1</v>
      </c>
      <c r="E89" s="16">
        <v>0</v>
      </c>
      <c r="F89" s="16">
        <v>0</v>
      </c>
      <c r="G89" s="30">
        <v>1</v>
      </c>
    </row>
    <row r="90" spans="2:12" x14ac:dyDescent="0.25">
      <c r="C90" s="7" t="s">
        <v>56</v>
      </c>
      <c r="D90" s="16">
        <v>0.98039215686274506</v>
      </c>
      <c r="E90" s="16">
        <v>0</v>
      </c>
      <c r="F90" s="16">
        <v>1.9607843137254902E-2</v>
      </c>
      <c r="G90" s="30">
        <v>1</v>
      </c>
    </row>
    <row r="93" spans="2:12" s="28" customFormat="1" x14ac:dyDescent="0.25">
      <c r="B93" s="27" t="s">
        <v>82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2:12" x14ac:dyDescent="0.25">
      <c r="C94" s="29"/>
      <c r="D94" s="29"/>
    </row>
    <row r="95" spans="2:12" x14ac:dyDescent="0.25">
      <c r="B95" s="23" t="s">
        <v>4</v>
      </c>
      <c r="C95" s="24" t="s">
        <v>96</v>
      </c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5">
      <c r="B96" s="25" t="s">
        <v>5</v>
      </c>
      <c r="C96" s="3" t="s">
        <v>97</v>
      </c>
    </row>
    <row r="97" spans="2:13" x14ac:dyDescent="0.25">
      <c r="B97" s="23" t="s">
        <v>6</v>
      </c>
      <c r="C97" s="24" t="s">
        <v>98</v>
      </c>
      <c r="D97" s="24"/>
      <c r="E97" s="24"/>
      <c r="F97" s="24"/>
      <c r="G97" s="24"/>
      <c r="H97" s="24"/>
      <c r="I97" s="24"/>
      <c r="J97" s="24"/>
      <c r="K97" s="24"/>
      <c r="L97" s="24"/>
    </row>
    <row r="98" spans="2:13" x14ac:dyDescent="0.25">
      <c r="B98" s="25" t="s">
        <v>7</v>
      </c>
      <c r="C98" s="3" t="s">
        <v>99</v>
      </c>
    </row>
    <row r="99" spans="2:13" x14ac:dyDescent="0.25">
      <c r="B99" s="23" t="s">
        <v>8</v>
      </c>
      <c r="C99" s="24" t="s">
        <v>100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2:13" x14ac:dyDescent="0.25">
      <c r="B100" s="25" t="s">
        <v>9</v>
      </c>
      <c r="C100" s="3" t="s">
        <v>139</v>
      </c>
    </row>
    <row r="101" spans="2:13" x14ac:dyDescent="0.25">
      <c r="B101" s="23" t="s">
        <v>10</v>
      </c>
      <c r="C101" s="24" t="s">
        <v>140</v>
      </c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2:13" x14ac:dyDescent="0.25">
      <c r="B102" s="25" t="s">
        <v>11</v>
      </c>
      <c r="C102" s="3" t="s">
        <v>141</v>
      </c>
    </row>
    <row r="103" spans="2:13" x14ac:dyDescent="0.25">
      <c r="B103" s="23" t="s">
        <v>12</v>
      </c>
      <c r="C103" s="24" t="s">
        <v>142</v>
      </c>
      <c r="D103" s="24"/>
      <c r="E103" s="24"/>
      <c r="F103" s="24"/>
      <c r="G103" s="24"/>
      <c r="H103" s="24"/>
      <c r="I103" s="24"/>
      <c r="J103" s="24"/>
      <c r="K103" s="24"/>
      <c r="L103" s="24"/>
    </row>
    <row r="105" spans="2:13" x14ac:dyDescent="0.25">
      <c r="C105" s="11" t="s">
        <v>58</v>
      </c>
      <c r="D105" s="11" t="s">
        <v>4</v>
      </c>
      <c r="E105" s="11" t="s">
        <v>5</v>
      </c>
      <c r="F105" s="11" t="s">
        <v>6</v>
      </c>
      <c r="G105" s="11" t="s">
        <v>7</v>
      </c>
      <c r="H105" s="11" t="s">
        <v>8</v>
      </c>
      <c r="I105" s="11" t="s">
        <v>9</v>
      </c>
      <c r="J105" s="11" t="s">
        <v>10</v>
      </c>
      <c r="K105" s="11" t="s">
        <v>11</v>
      </c>
      <c r="L105" s="11" t="s">
        <v>12</v>
      </c>
      <c r="M105" s="11" t="s">
        <v>80</v>
      </c>
    </row>
    <row r="106" spans="2:13" x14ac:dyDescent="0.25">
      <c r="C106" s="7" t="s">
        <v>54</v>
      </c>
      <c r="D106" s="16">
        <v>5.128205128205128E-2</v>
      </c>
      <c r="E106" s="16">
        <v>2.564102564102564E-2</v>
      </c>
      <c r="F106" s="16">
        <v>5.128205128205128E-2</v>
      </c>
      <c r="G106" s="16">
        <v>0.15384615384615385</v>
      </c>
      <c r="H106" s="16">
        <v>0.4358974358974359</v>
      </c>
      <c r="I106" s="16">
        <v>0</v>
      </c>
      <c r="J106" s="16">
        <v>0</v>
      </c>
      <c r="K106" s="16">
        <v>0.28205128205128205</v>
      </c>
      <c r="L106" s="16">
        <v>0</v>
      </c>
      <c r="M106" s="30">
        <v>1</v>
      </c>
    </row>
    <row r="107" spans="2:13" x14ac:dyDescent="0.25">
      <c r="C107" s="7" t="s">
        <v>55</v>
      </c>
      <c r="D107" s="16">
        <v>0.125</v>
      </c>
      <c r="E107" s="16">
        <v>0.125</v>
      </c>
      <c r="F107" s="16">
        <v>0</v>
      </c>
      <c r="G107" s="16">
        <v>0.125</v>
      </c>
      <c r="H107" s="16">
        <v>0.375</v>
      </c>
      <c r="I107" s="16">
        <v>0</v>
      </c>
      <c r="J107" s="16">
        <v>0</v>
      </c>
      <c r="K107" s="16">
        <v>0.25</v>
      </c>
      <c r="L107" s="16">
        <v>0</v>
      </c>
      <c r="M107" s="30">
        <v>1</v>
      </c>
    </row>
    <row r="108" spans="2:13" x14ac:dyDescent="0.25">
      <c r="C108" s="7" t="s">
        <v>56</v>
      </c>
      <c r="D108" s="16">
        <v>1.9607843137254902E-2</v>
      </c>
      <c r="E108" s="16">
        <v>0</v>
      </c>
      <c r="F108" s="16">
        <v>0</v>
      </c>
      <c r="G108" s="16">
        <v>0.11764705882352941</v>
      </c>
      <c r="H108" s="16">
        <v>0.74509803921568629</v>
      </c>
      <c r="I108" s="16">
        <v>0</v>
      </c>
      <c r="J108" s="16">
        <v>3.9215686274509803E-2</v>
      </c>
      <c r="K108" s="16">
        <v>7.8431372549019607E-2</v>
      </c>
      <c r="L108" s="16">
        <v>0</v>
      </c>
      <c r="M108" s="30">
        <v>1</v>
      </c>
    </row>
    <row r="111" spans="2:13" s="28" customFormat="1" x14ac:dyDescent="0.25">
      <c r="B111" s="27" t="s">
        <v>76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2:13" x14ac:dyDescent="0.25">
      <c r="C112" s="29"/>
      <c r="D112" s="29"/>
    </row>
    <row r="113" spans="2:12" x14ac:dyDescent="0.25">
      <c r="B113" s="23" t="s">
        <v>4</v>
      </c>
      <c r="C113" s="24" t="s">
        <v>101</v>
      </c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2:12" x14ac:dyDescent="0.25">
      <c r="B114" s="25" t="s">
        <v>5</v>
      </c>
      <c r="C114" s="3" t="s">
        <v>102</v>
      </c>
    </row>
    <row r="115" spans="2:12" x14ac:dyDescent="0.25">
      <c r="B115" s="23" t="s">
        <v>6</v>
      </c>
      <c r="C115" s="24" t="s">
        <v>103</v>
      </c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2:12" x14ac:dyDescent="0.25">
      <c r="B116" s="25" t="s">
        <v>7</v>
      </c>
      <c r="C116" s="3" t="s">
        <v>143</v>
      </c>
    </row>
    <row r="117" spans="2:12" x14ac:dyDescent="0.25">
      <c r="B117" s="23" t="s">
        <v>8</v>
      </c>
      <c r="C117" s="24" t="s">
        <v>104</v>
      </c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2:12" x14ac:dyDescent="0.25">
      <c r="B118" s="25" t="s">
        <v>9</v>
      </c>
      <c r="C118" s="3" t="s">
        <v>64</v>
      </c>
    </row>
    <row r="119" spans="2:12" x14ac:dyDescent="0.25">
      <c r="C119" s="29"/>
      <c r="D119" s="29"/>
    </row>
    <row r="120" spans="2:12" x14ac:dyDescent="0.25">
      <c r="C120" s="11" t="s">
        <v>58</v>
      </c>
      <c r="D120" s="11" t="s">
        <v>4</v>
      </c>
      <c r="E120" s="11" t="s">
        <v>5</v>
      </c>
      <c r="F120" s="11" t="s">
        <v>6</v>
      </c>
      <c r="G120" s="11" t="s">
        <v>7</v>
      </c>
      <c r="H120" s="11" t="s">
        <v>8</v>
      </c>
      <c r="I120" s="11" t="s">
        <v>9</v>
      </c>
      <c r="J120" s="11" t="s">
        <v>80</v>
      </c>
    </row>
    <row r="121" spans="2:12" x14ac:dyDescent="0.25">
      <c r="C121" s="7" t="s">
        <v>54</v>
      </c>
      <c r="D121" s="16">
        <v>0.87179487179487181</v>
      </c>
      <c r="E121" s="16">
        <v>0.10256410256410256</v>
      </c>
      <c r="F121" s="16">
        <v>0</v>
      </c>
      <c r="G121" s="16">
        <v>2.564102564102564E-2</v>
      </c>
      <c r="H121" s="16">
        <v>0</v>
      </c>
      <c r="I121" s="16">
        <v>0</v>
      </c>
      <c r="J121" s="30">
        <v>1</v>
      </c>
    </row>
    <row r="122" spans="2:12" x14ac:dyDescent="0.25">
      <c r="C122" s="7" t="s">
        <v>55</v>
      </c>
      <c r="D122" s="16">
        <v>1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30">
        <v>1</v>
      </c>
    </row>
    <row r="123" spans="2:12" x14ac:dyDescent="0.25">
      <c r="C123" s="7" t="s">
        <v>56</v>
      </c>
      <c r="D123" s="16">
        <v>0.94117647058823528</v>
      </c>
      <c r="E123" s="16">
        <v>3.9215686274509803E-2</v>
      </c>
      <c r="F123" s="16">
        <v>0</v>
      </c>
      <c r="G123" s="16">
        <v>0</v>
      </c>
      <c r="H123" s="16">
        <v>0</v>
      </c>
      <c r="I123" s="16">
        <v>1.9607843137254902E-2</v>
      </c>
      <c r="J123" s="30">
        <v>1</v>
      </c>
    </row>
    <row r="126" spans="2:12" s="28" customFormat="1" x14ac:dyDescent="0.25">
      <c r="B126" s="27" t="s">
        <v>77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2:12" x14ac:dyDescent="0.25">
      <c r="C127" s="29"/>
      <c r="D127" s="29"/>
    </row>
    <row r="128" spans="2:12" x14ac:dyDescent="0.25">
      <c r="B128" s="23" t="s">
        <v>4</v>
      </c>
      <c r="C128" s="24" t="s">
        <v>105</v>
      </c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2:14" x14ac:dyDescent="0.25">
      <c r="B129" s="25" t="s">
        <v>5</v>
      </c>
      <c r="C129" s="3" t="s">
        <v>106</v>
      </c>
    </row>
    <row r="130" spans="2:14" x14ac:dyDescent="0.25">
      <c r="B130" s="23" t="s">
        <v>6</v>
      </c>
      <c r="C130" s="24" t="s">
        <v>107</v>
      </c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2:14" x14ac:dyDescent="0.25">
      <c r="B131" s="25" t="s">
        <v>7</v>
      </c>
      <c r="C131" s="3" t="s">
        <v>108</v>
      </c>
    </row>
    <row r="132" spans="2:14" x14ac:dyDescent="0.25">
      <c r="B132" s="23" t="s">
        <v>8</v>
      </c>
      <c r="C132" s="24" t="s">
        <v>64</v>
      </c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2:14" x14ac:dyDescent="0.25">
      <c r="B133" s="25" t="s">
        <v>9</v>
      </c>
      <c r="C133" s="3" t="s">
        <v>144</v>
      </c>
    </row>
    <row r="134" spans="2:14" x14ac:dyDescent="0.25">
      <c r="C134" s="29"/>
      <c r="D134" s="29"/>
    </row>
    <row r="135" spans="2:14" x14ac:dyDescent="0.25">
      <c r="C135" s="6" t="s">
        <v>58</v>
      </c>
      <c r="D135" s="11" t="s">
        <v>4</v>
      </c>
      <c r="E135" s="11" t="s">
        <v>5</v>
      </c>
      <c r="F135" s="11" t="s">
        <v>6</v>
      </c>
      <c r="G135" s="11" t="s">
        <v>7</v>
      </c>
      <c r="H135" s="11" t="s">
        <v>8</v>
      </c>
      <c r="I135" s="11" t="s">
        <v>9</v>
      </c>
      <c r="J135" s="11" t="s">
        <v>80</v>
      </c>
    </row>
    <row r="136" spans="2:14" x14ac:dyDescent="0.25">
      <c r="C136" s="7" t="s">
        <v>54</v>
      </c>
      <c r="D136" s="16">
        <v>0.20512820512820512</v>
      </c>
      <c r="E136" s="16">
        <v>0.10256410256410256</v>
      </c>
      <c r="F136" s="16">
        <v>0.66666666666666663</v>
      </c>
      <c r="G136" s="16">
        <v>0</v>
      </c>
      <c r="H136" s="16">
        <v>2.564102564102564E-2</v>
      </c>
      <c r="I136" s="16">
        <v>0</v>
      </c>
      <c r="J136" s="30">
        <v>1</v>
      </c>
    </row>
    <row r="137" spans="2:14" x14ac:dyDescent="0.25">
      <c r="C137" s="7" t="s">
        <v>55</v>
      </c>
      <c r="D137" s="16">
        <v>0.25</v>
      </c>
      <c r="E137" s="16">
        <v>0</v>
      </c>
      <c r="F137" s="16">
        <v>0.625</v>
      </c>
      <c r="G137" s="16">
        <v>0.125</v>
      </c>
      <c r="H137" s="16">
        <v>0</v>
      </c>
      <c r="I137" s="16">
        <v>0</v>
      </c>
      <c r="J137" s="30">
        <v>1</v>
      </c>
    </row>
    <row r="138" spans="2:14" x14ac:dyDescent="0.25">
      <c r="C138" s="7" t="s">
        <v>56</v>
      </c>
      <c r="D138" s="16">
        <v>9.8039215686274508E-2</v>
      </c>
      <c r="E138" s="16">
        <v>0.41176470588235292</v>
      </c>
      <c r="F138" s="16">
        <v>0.47058823529411764</v>
      </c>
      <c r="G138" s="16">
        <v>0</v>
      </c>
      <c r="H138" s="16">
        <v>1.9607843137254902E-2</v>
      </c>
      <c r="I138" s="16">
        <v>0</v>
      </c>
      <c r="J138" s="30">
        <v>1</v>
      </c>
    </row>
    <row r="141" spans="2:14" x14ac:dyDescent="0.25">
      <c r="B141" s="21" t="s">
        <v>78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2"/>
      <c r="N141" s="22"/>
    </row>
    <row r="142" spans="2:14" x14ac:dyDescent="0.25">
      <c r="E142" s="29"/>
      <c r="F142" s="29"/>
    </row>
    <row r="143" spans="2:14" x14ac:dyDescent="0.25">
      <c r="B143" s="22" t="s">
        <v>79</v>
      </c>
      <c r="D143" s="29"/>
      <c r="E143" s="29"/>
    </row>
    <row r="144" spans="2:14" x14ac:dyDescent="0.25">
      <c r="D144" s="29"/>
      <c r="E144" s="29"/>
    </row>
    <row r="145" spans="2:13" x14ac:dyDescent="0.25">
      <c r="B145" s="23" t="s">
        <v>4</v>
      </c>
      <c r="C145" s="24" t="s">
        <v>71</v>
      </c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2:13" x14ac:dyDescent="0.25">
      <c r="B146" s="25" t="s">
        <v>5</v>
      </c>
      <c r="C146" s="3" t="s">
        <v>61</v>
      </c>
    </row>
    <row r="147" spans="2:13" x14ac:dyDescent="0.25">
      <c r="B147" s="23" t="s">
        <v>6</v>
      </c>
      <c r="C147" s="24" t="s">
        <v>65</v>
      </c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2:13" x14ac:dyDescent="0.25">
      <c r="B148" s="25" t="s">
        <v>7</v>
      </c>
      <c r="C148" s="3" t="s">
        <v>67</v>
      </c>
    </row>
    <row r="149" spans="2:13" x14ac:dyDescent="0.25">
      <c r="B149" s="23" t="s">
        <v>8</v>
      </c>
      <c r="C149" s="24" t="s">
        <v>68</v>
      </c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2:13" x14ac:dyDescent="0.25">
      <c r="B150" s="25" t="s">
        <v>9</v>
      </c>
      <c r="C150" s="3" t="s">
        <v>62</v>
      </c>
    </row>
    <row r="151" spans="2:13" x14ac:dyDescent="0.25">
      <c r="B151" s="23" t="s">
        <v>10</v>
      </c>
      <c r="C151" s="24" t="s">
        <v>63</v>
      </c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2:13" x14ac:dyDescent="0.25">
      <c r="B152" s="25" t="s">
        <v>11</v>
      </c>
      <c r="C152" s="3" t="s">
        <v>70</v>
      </c>
    </row>
    <row r="153" spans="2:13" x14ac:dyDescent="0.25">
      <c r="B153" s="23" t="s">
        <v>12</v>
      </c>
      <c r="C153" s="24" t="s">
        <v>64</v>
      </c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2:13" x14ac:dyDescent="0.25">
      <c r="E154" s="29"/>
      <c r="F154" s="29"/>
    </row>
    <row r="155" spans="2:13" x14ac:dyDescent="0.25">
      <c r="C155" s="6" t="s">
        <v>58</v>
      </c>
      <c r="D155" s="10" t="s">
        <v>4</v>
      </c>
      <c r="E155" s="10" t="s">
        <v>5</v>
      </c>
      <c r="F155" s="10" t="s">
        <v>6</v>
      </c>
      <c r="G155" s="10" t="s">
        <v>7</v>
      </c>
      <c r="H155" s="10" t="s">
        <v>8</v>
      </c>
      <c r="I155" s="10" t="s">
        <v>9</v>
      </c>
      <c r="J155" s="10" t="s">
        <v>10</v>
      </c>
      <c r="K155" s="10" t="s">
        <v>11</v>
      </c>
      <c r="L155" s="10" t="s">
        <v>12</v>
      </c>
      <c r="M155" s="10" t="s">
        <v>80</v>
      </c>
    </row>
    <row r="156" spans="2:13" x14ac:dyDescent="0.25">
      <c r="C156" s="7" t="s">
        <v>54</v>
      </c>
      <c r="D156" s="16">
        <v>0.8</v>
      </c>
      <c r="E156" s="16">
        <v>7.4999999999999997E-2</v>
      </c>
      <c r="F156" s="16">
        <v>0</v>
      </c>
      <c r="G156" s="16">
        <v>0</v>
      </c>
      <c r="H156" s="16">
        <v>0</v>
      </c>
      <c r="I156" s="16">
        <v>0.05</v>
      </c>
      <c r="J156" s="16">
        <v>0.05</v>
      </c>
      <c r="K156" s="16">
        <v>0</v>
      </c>
      <c r="L156" s="16">
        <v>2.5000000000000001E-2</v>
      </c>
      <c r="M156" s="30">
        <v>1</v>
      </c>
    </row>
    <row r="157" spans="2:13" x14ac:dyDescent="0.25">
      <c r="C157" s="7" t="s">
        <v>55</v>
      </c>
      <c r="D157" s="16">
        <v>0.8</v>
      </c>
      <c r="E157" s="16">
        <v>0</v>
      </c>
      <c r="F157" s="16">
        <v>0</v>
      </c>
      <c r="G157" s="16">
        <v>0</v>
      </c>
      <c r="H157" s="16">
        <v>0</v>
      </c>
      <c r="I157" s="16">
        <v>0.1</v>
      </c>
      <c r="J157" s="16">
        <v>0</v>
      </c>
      <c r="K157" s="16">
        <v>0</v>
      </c>
      <c r="L157" s="16">
        <v>0.1</v>
      </c>
      <c r="M157" s="30">
        <v>1</v>
      </c>
    </row>
    <row r="158" spans="2:13" x14ac:dyDescent="0.25">
      <c r="C158" s="7" t="s">
        <v>56</v>
      </c>
      <c r="D158" s="16">
        <v>0.68627450980392157</v>
      </c>
      <c r="E158" s="16">
        <v>0</v>
      </c>
      <c r="F158" s="16">
        <v>1.9607843137254902E-2</v>
      </c>
      <c r="G158" s="16">
        <v>0</v>
      </c>
      <c r="H158" s="16">
        <v>0</v>
      </c>
      <c r="I158" s="16">
        <v>5.8823529411764705E-2</v>
      </c>
      <c r="J158" s="16">
        <v>0.15686274509803921</v>
      </c>
      <c r="K158" s="16">
        <v>0</v>
      </c>
      <c r="L158" s="16">
        <v>7.8431372549019607E-2</v>
      </c>
      <c r="M158" s="30">
        <v>1</v>
      </c>
    </row>
    <row r="159" spans="2:13" x14ac:dyDescent="0.25">
      <c r="E159" s="29"/>
      <c r="F159" s="29"/>
    </row>
    <row r="160" spans="2:13" x14ac:dyDescent="0.25">
      <c r="E160" s="29"/>
      <c r="F160" s="29"/>
    </row>
    <row r="161" spans="2:18" x14ac:dyDescent="0.25">
      <c r="B161" s="22" t="s">
        <v>83</v>
      </c>
      <c r="E161" s="29"/>
      <c r="F161" s="29"/>
    </row>
    <row r="162" spans="2:18" x14ac:dyDescent="0.25">
      <c r="E162" s="29"/>
      <c r="F162" s="29"/>
    </row>
    <row r="163" spans="2:18" x14ac:dyDescent="0.25">
      <c r="B163" s="23" t="s">
        <v>4</v>
      </c>
      <c r="C163" s="24" t="s">
        <v>60</v>
      </c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2:18" x14ac:dyDescent="0.25">
      <c r="B164" s="25" t="s">
        <v>5</v>
      </c>
      <c r="C164" s="3" t="s">
        <v>145</v>
      </c>
    </row>
    <row r="165" spans="2:18" x14ac:dyDescent="0.25">
      <c r="B165" s="23" t="s">
        <v>6</v>
      </c>
      <c r="C165" s="24" t="s">
        <v>146</v>
      </c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2:18" x14ac:dyDescent="0.25">
      <c r="B166" s="25" t="s">
        <v>7</v>
      </c>
      <c r="C166" s="3" t="s">
        <v>147</v>
      </c>
    </row>
    <row r="167" spans="2:18" x14ac:dyDescent="0.25">
      <c r="E167" s="29"/>
      <c r="F167" s="29"/>
    </row>
    <row r="168" spans="2:18" x14ac:dyDescent="0.25">
      <c r="C168" s="6" t="s">
        <v>58</v>
      </c>
      <c r="D168" s="6" t="s">
        <v>4</v>
      </c>
      <c r="E168" s="6" t="s">
        <v>5</v>
      </c>
      <c r="F168" s="6" t="s">
        <v>6</v>
      </c>
      <c r="G168" s="6" t="s">
        <v>7</v>
      </c>
      <c r="H168" s="6" t="s">
        <v>80</v>
      </c>
    </row>
    <row r="169" spans="2:18" x14ac:dyDescent="0.25">
      <c r="C169" s="7" t="s">
        <v>54</v>
      </c>
      <c r="D169" s="16">
        <v>0.79487179487179482</v>
      </c>
      <c r="E169" s="16">
        <v>7.6923076923076927E-2</v>
      </c>
      <c r="F169" s="16">
        <v>0</v>
      </c>
      <c r="G169" s="16">
        <v>0.12820512820512819</v>
      </c>
      <c r="H169" s="30">
        <v>1</v>
      </c>
    </row>
    <row r="170" spans="2:18" x14ac:dyDescent="0.25">
      <c r="C170" s="7" t="s">
        <v>55</v>
      </c>
      <c r="D170" s="16">
        <v>1</v>
      </c>
      <c r="E170" s="16">
        <v>0</v>
      </c>
      <c r="F170" s="16">
        <v>0</v>
      </c>
      <c r="G170" s="16">
        <v>0</v>
      </c>
      <c r="H170" s="30">
        <v>1</v>
      </c>
    </row>
    <row r="171" spans="2:18" x14ac:dyDescent="0.25">
      <c r="C171" s="7" t="s">
        <v>56</v>
      </c>
      <c r="D171" s="16">
        <v>0.70588235294117652</v>
      </c>
      <c r="E171" s="16">
        <v>0.15686274509803921</v>
      </c>
      <c r="F171" s="16">
        <v>5.8823529411764705E-2</v>
      </c>
      <c r="G171" s="16">
        <v>7.8431372549019607E-2</v>
      </c>
      <c r="H171" s="30">
        <v>1</v>
      </c>
    </row>
    <row r="172" spans="2:18" x14ac:dyDescent="0.25">
      <c r="E172" s="29"/>
      <c r="F172" s="29"/>
    </row>
    <row r="174" spans="2:18" s="33" customFormat="1" ht="22.5" customHeight="1" x14ac:dyDescent="0.25">
      <c r="B174" s="31" t="s">
        <v>57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</row>
    <row r="176" spans="2:18" x14ac:dyDescent="0.25">
      <c r="B176" s="23" t="s">
        <v>86</v>
      </c>
      <c r="C176" s="24" t="s">
        <v>109</v>
      </c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2:20" x14ac:dyDescent="0.25">
      <c r="B177" s="25" t="s">
        <v>87</v>
      </c>
      <c r="C177" s="3" t="s">
        <v>92</v>
      </c>
    </row>
    <row r="178" spans="2:20" x14ac:dyDescent="0.25">
      <c r="B178" s="23" t="s">
        <v>88</v>
      </c>
      <c r="C178" s="24" t="s">
        <v>110</v>
      </c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2:20" x14ac:dyDescent="0.25">
      <c r="B179" s="25" t="s">
        <v>89</v>
      </c>
      <c r="C179" s="3" t="s">
        <v>93</v>
      </c>
    </row>
    <row r="180" spans="2:20" x14ac:dyDescent="0.25">
      <c r="B180" s="23" t="s">
        <v>90</v>
      </c>
      <c r="C180" s="24" t="s">
        <v>94</v>
      </c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2:20" x14ac:dyDescent="0.25">
      <c r="B181" s="25" t="s">
        <v>91</v>
      </c>
      <c r="C181" s="3" t="s">
        <v>95</v>
      </c>
    </row>
    <row r="182" spans="2:20" x14ac:dyDescent="0.25">
      <c r="B182" s="25" t="s">
        <v>52</v>
      </c>
      <c r="C182" s="3" t="s">
        <v>136</v>
      </c>
    </row>
    <row r="184" spans="2:20" ht="25.5" x14ac:dyDescent="0.25">
      <c r="C184" s="6" t="s">
        <v>58</v>
      </c>
      <c r="D184" s="11" t="s">
        <v>86</v>
      </c>
      <c r="E184" s="11" t="s">
        <v>52</v>
      </c>
      <c r="F184" s="11" t="s">
        <v>87</v>
      </c>
      <c r="G184" s="11" t="s">
        <v>52</v>
      </c>
      <c r="H184" s="11" t="s">
        <v>88</v>
      </c>
      <c r="I184" s="11" t="s">
        <v>52</v>
      </c>
      <c r="J184" s="11" t="s">
        <v>89</v>
      </c>
      <c r="K184" s="11" t="s">
        <v>52</v>
      </c>
      <c r="L184" s="11" t="s">
        <v>90</v>
      </c>
      <c r="M184" s="11" t="s">
        <v>52</v>
      </c>
      <c r="N184" s="11" t="s">
        <v>91</v>
      </c>
      <c r="O184" s="11" t="s">
        <v>52</v>
      </c>
      <c r="P184" s="11" t="s">
        <v>130</v>
      </c>
      <c r="Q184" s="11" t="s">
        <v>131</v>
      </c>
      <c r="R184" s="11" t="s">
        <v>132</v>
      </c>
      <c r="S184" s="12" t="s">
        <v>133</v>
      </c>
      <c r="T184" s="11" t="s">
        <v>53</v>
      </c>
    </row>
    <row r="185" spans="2:20" x14ac:dyDescent="0.25">
      <c r="C185" s="7" t="s">
        <v>54</v>
      </c>
      <c r="D185" s="14">
        <v>8.4782608695652169</v>
      </c>
      <c r="E185" s="16">
        <v>0.10256410256410256</v>
      </c>
      <c r="F185" s="14">
        <v>8.5238095238095237</v>
      </c>
      <c r="G185" s="16">
        <v>0.15384615384615385</v>
      </c>
      <c r="H185" s="14">
        <v>8.7826086956521738</v>
      </c>
      <c r="I185" s="16">
        <v>0.10256410256410256</v>
      </c>
      <c r="J185" s="14">
        <v>8.7391304347826093</v>
      </c>
      <c r="K185" s="16">
        <v>0.10256410256410256</v>
      </c>
      <c r="L185" s="14">
        <v>9.4</v>
      </c>
      <c r="M185" s="16">
        <v>0.4358974358974359</v>
      </c>
      <c r="N185" s="14">
        <v>9.5</v>
      </c>
      <c r="O185" s="16">
        <v>0.4358974358974359</v>
      </c>
      <c r="P185" s="13">
        <v>8.7818181818181813</v>
      </c>
      <c r="Q185" s="14">
        <v>10</v>
      </c>
      <c r="R185" s="14">
        <v>10</v>
      </c>
      <c r="S185" s="15">
        <v>1.7681266621043765</v>
      </c>
      <c r="T185" s="16">
        <v>0.20133947498082963</v>
      </c>
    </row>
    <row r="186" spans="2:20" x14ac:dyDescent="0.25">
      <c r="C186" s="7" t="s">
        <v>55</v>
      </c>
      <c r="D186" s="14">
        <v>8</v>
      </c>
      <c r="E186" s="16">
        <v>0</v>
      </c>
      <c r="F186" s="14">
        <v>7.666666666666667</v>
      </c>
      <c r="G186" s="16">
        <v>0</v>
      </c>
      <c r="H186" s="14">
        <v>7.666666666666667</v>
      </c>
      <c r="I186" s="16">
        <v>0</v>
      </c>
      <c r="J186" s="14">
        <v>8</v>
      </c>
      <c r="K186" s="16">
        <v>0</v>
      </c>
      <c r="L186" s="14">
        <v>8.5</v>
      </c>
      <c r="M186" s="16">
        <v>0.125</v>
      </c>
      <c r="N186" s="14">
        <v>8.5</v>
      </c>
      <c r="O186" s="16">
        <v>0.125</v>
      </c>
      <c r="P186" s="13">
        <v>8</v>
      </c>
      <c r="Q186" s="14">
        <v>7</v>
      </c>
      <c r="R186" s="14">
        <v>7</v>
      </c>
      <c r="S186" s="15">
        <v>1.6329931618554521</v>
      </c>
      <c r="T186" s="16">
        <v>0.20412414523193151</v>
      </c>
    </row>
    <row r="187" spans="2:20" x14ac:dyDescent="0.25">
      <c r="C187" s="7" t="s">
        <v>56</v>
      </c>
      <c r="D187" s="14">
        <v>7.3478260869565215</v>
      </c>
      <c r="E187" s="16">
        <v>0.19607843137254902</v>
      </c>
      <c r="F187" s="14">
        <v>6.8636363636363633</v>
      </c>
      <c r="G187" s="16">
        <v>0.21568627450980393</v>
      </c>
      <c r="H187" s="14">
        <v>7.48</v>
      </c>
      <c r="I187" s="16">
        <v>0.15686274509803921</v>
      </c>
      <c r="J187" s="14">
        <v>7.5</v>
      </c>
      <c r="K187" s="16">
        <v>0.17647058823529413</v>
      </c>
      <c r="L187" s="14">
        <v>7.0714285714285712</v>
      </c>
      <c r="M187" s="16">
        <v>0.37254901960784315</v>
      </c>
      <c r="N187" s="14">
        <v>6.9285714285714288</v>
      </c>
      <c r="O187" s="16">
        <v>0.37254901960784315</v>
      </c>
      <c r="P187" s="13">
        <v>7.2377049180327866</v>
      </c>
      <c r="Q187" s="14">
        <v>10</v>
      </c>
      <c r="R187" s="14">
        <v>8</v>
      </c>
      <c r="S187" s="15">
        <v>2.6537149344888822</v>
      </c>
      <c r="T187" s="16">
        <v>0.36665144055225779</v>
      </c>
    </row>
    <row r="190" spans="2:20" x14ac:dyDescent="0.25">
      <c r="B190" s="22" t="s">
        <v>148</v>
      </c>
    </row>
    <row r="192" spans="2:20" x14ac:dyDescent="0.25">
      <c r="B192" s="23" t="s">
        <v>4</v>
      </c>
      <c r="C192" s="24" t="s">
        <v>149</v>
      </c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2:12" x14ac:dyDescent="0.25">
      <c r="B193" s="25" t="s">
        <v>5</v>
      </c>
      <c r="C193" s="3" t="s">
        <v>150</v>
      </c>
    </row>
    <row r="194" spans="2:12" x14ac:dyDescent="0.25">
      <c r="B194" s="23" t="s">
        <v>6</v>
      </c>
      <c r="C194" s="24" t="s">
        <v>151</v>
      </c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2:12" x14ac:dyDescent="0.25">
      <c r="B195" s="25" t="s">
        <v>7</v>
      </c>
      <c r="C195" s="3" t="s">
        <v>152</v>
      </c>
    </row>
    <row r="196" spans="2:12" x14ac:dyDescent="0.25">
      <c r="B196" s="23" t="s">
        <v>8</v>
      </c>
      <c r="C196" s="24" t="s">
        <v>153</v>
      </c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2:12" x14ac:dyDescent="0.25">
      <c r="B197" s="25" t="s">
        <v>9</v>
      </c>
      <c r="C197" s="3" t="s">
        <v>154</v>
      </c>
    </row>
    <row r="199" spans="2:12" ht="15" x14ac:dyDescent="0.25">
      <c r="C199" s="6" t="s">
        <v>58</v>
      </c>
      <c r="D199" s="34" t="s">
        <v>4</v>
      </c>
      <c r="E199" s="34" t="s">
        <v>5</v>
      </c>
      <c r="F199" s="34" t="s">
        <v>6</v>
      </c>
      <c r="G199" s="34" t="s">
        <v>7</v>
      </c>
      <c r="H199" s="34" t="s">
        <v>8</v>
      </c>
      <c r="I199" s="34" t="s">
        <v>9</v>
      </c>
      <c r="J199" s="34" t="s">
        <v>80</v>
      </c>
    </row>
    <row r="200" spans="2:12" ht="15" x14ac:dyDescent="0.25">
      <c r="C200" s="7" t="s">
        <v>54</v>
      </c>
      <c r="D200" s="35">
        <v>7.407407407407407E-2</v>
      </c>
      <c r="E200" s="35">
        <v>3.7037037037037035E-2</v>
      </c>
      <c r="F200" s="35">
        <v>3.7037037037037035E-2</v>
      </c>
      <c r="G200" s="35">
        <v>0.66666666666666663</v>
      </c>
      <c r="H200" s="35">
        <v>0.14814814814814814</v>
      </c>
      <c r="I200" s="35">
        <v>3.7037037037037035E-2</v>
      </c>
      <c r="J200" s="36">
        <v>1</v>
      </c>
    </row>
    <row r="201" spans="2:12" ht="15" x14ac:dyDescent="0.25">
      <c r="C201" s="7" t="s">
        <v>55</v>
      </c>
      <c r="D201" s="35">
        <v>0</v>
      </c>
      <c r="E201" s="35">
        <v>0.33333333333333331</v>
      </c>
      <c r="F201" s="35">
        <v>0</v>
      </c>
      <c r="G201" s="35">
        <v>0.66666666666666663</v>
      </c>
      <c r="H201" s="35">
        <v>0</v>
      </c>
      <c r="I201" s="35">
        <v>0</v>
      </c>
      <c r="J201" s="36">
        <v>1</v>
      </c>
    </row>
    <row r="202" spans="2:12" ht="15" x14ac:dyDescent="0.25">
      <c r="C202" s="7" t="s">
        <v>56</v>
      </c>
      <c r="D202" s="35">
        <v>6.0606060606060608E-2</v>
      </c>
      <c r="E202" s="35">
        <v>3.0303030303030304E-2</v>
      </c>
      <c r="F202" s="35">
        <v>3.0303030303030304E-2</v>
      </c>
      <c r="G202" s="35">
        <v>0.5757575757575758</v>
      </c>
      <c r="H202" s="35">
        <v>0.18181818181818182</v>
      </c>
      <c r="I202" s="35">
        <v>0.12121212121212122</v>
      </c>
      <c r="J202" s="36">
        <v>1</v>
      </c>
    </row>
  </sheetData>
  <sheetProtection algorithmName="SHA-512" hashValue="TKJMcnoP0vpcQAG8h3eF0VRzNoAFMOn1eGrhCgET9OtHRHiYU9PWqTulMe2Bk7UCqmuzEYz4l622G8QJuzLqJg==" saltValue="GkgwuqEQ5zmOdN7DE+qJcg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0 7 6 b 7 9 3 - 1 7 5 d - 4 5 1 1 - 9 c 0 7 - 6 5 f b 7 2 e 0 8 2 5 4 "   x m l n s = " h t t p : / / s c h e m a s . m i c r o s o f t . c o m / D a t a M a s h u p " > A A A A A C I E A A B Q S w M E F A A C A A g A z X l l W 3 H k j 9 W k A A A A 9 g A A A B I A H A B D b 2 5 m a W c v U G F j a 2 F n Z S 5 4 b W w g o h g A K K A U A A A A A A A A A A A A A A A A A A A A A A A A A A A A h Y 8 x D o I w G I W v Q r r T l u p A y E 9 J d J X E a G J c m 1 K h E Q q h x X I 3 B 4 / k F c Q o 6 u b 4 v v c N 7 9 2 v N 8 j G p g 4 u q r e 6 N S m K M E W B M r I t t C l T N L h T G K O M w 1 b I s y h V M M n G J q M t U l Q 5 1 y W E e O + x X + C 2 L w m j N C L H f L O X l W o E + s j 6 v x x q Y 5 0 w U i E O h 9 c Y z n C 0 j D G j 0 y Y g M 4 R c m 6 / A p u 7 Z / k B Y D 7 U b e s U 7 F 6 5 2 Q O Y I 5 P 2 B P w B Q S w M E F A A C A A g A z X l l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5 Z V u g t y F 0 H A E A A A E C A A A T A B w A R m 9 y b X V s Y X M v U 2 V j d G l v b j E u b S C i G A A o o B Q A A A A A A A A A A A A A A A A A A A A A A A A A A A C F k N F K w z A U h u 8 L f Y c Q b z Y o R a d O Z e y i 1 A n C W N V 2 e j F 2 k X Z H F p Y m J T m T j b K X 0 U f Z i 5 m u 1 Y k V z E 3 g y 3 / O y X c M Z M i V J H F 9 n w 1 c x 3 X M k m l Y k I S l I F i P D I k A d B 1 i z 5 2 S C B a M N h k I P 1 x r D R J f l F 6 l S q 0 6 3 X I 2 Y T k M a V N J 5 7 t Z W F V I n H t 1 g x O a 8 E K R Q C B o t l D U 9 r J h A X 6 i m T S v S u e h E u t c J t s C T O c w z i t L + h C N I + q R e 4 n 9 C 7 9 6 2 3 m k p K M 4 j M a B 5 W g J Q d j g A Y f T p / i P 9 G P v 8 i v K 5 L Z B / T a 6 a q P r N r p p o f P T n 2 j X / T a u j C Q z Z L L / U O S W y / 1 7 z j N m j u 5 T W f A 3 h R E u Q d f 6 p v N 7 U d W I Z g t H 7 0 b V z q c B a p 6 u s Q r S Z y a U p l 3 X 4 f K / P w w + A V B L A Q I t A B Q A A g A I A M 1 5 Z V t x 5 I / V p A A A A P Y A A A A S A A A A A A A A A A A A A A A A A A A A A A B D b 2 5 m a W c v U G F j a 2 F n Z S 5 4 b W x Q S w E C L Q A U A A I A C A D N e W V b D 8 r p q 6 Q A A A D p A A A A E w A A A A A A A A A A A A A A A A D w A A A A W 0 N v b n R l b n R f V H l w Z X N d L n h t b F B L A Q I t A B Q A A g A I A M 1 5 Z V u g t y F 0 H A E A A A E C A A A T A A A A A A A A A A A A A A A A A O E B A A B G b 3 J t d W x h c y 9 T Z W N 0 a W 9 u M S 5 t U E s F B g A A A A A D A A M A w g A A A E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k L A A A A A A A A 9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z F j O D g w N C 0 w M W R k L T Q 4 Z W Q t Y m M 4 M C 0 3 N j c 4 O W Z m N D k 3 M j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B P T E 8 m c X V v d D s s J n F 1 b 3 Q 7 R V N D T 0 x B J n F 1 b 3 Q 7 L C Z x d W 9 0 O 0 N V U l N P J n F 1 b 3 Q 7 L C Z x d W 9 0 O 0 F 0 c m l i d X R v J n F 1 b 3 Q 7 L C Z x d W 9 0 O 1 Z h b G 9 y J n F 1 b 3 Q 7 X S I g L z 4 8 R W 5 0 c n k g V H l w Z T 0 i R m l s b E N v b H V t b l R 5 c G V z I i B W Y W x 1 Z T 0 i c 0 F 3 W U R C Z 0 E 9 I i A v P j x F b n R y e S B U e X B l P S J G a W x s T G F z d F V w Z G F 0 Z W Q i I F Z h b H V l P S J k M j A y N S 0 x M S 0 w N V Q x O D o w N T o 0 O S 4 x N T c 1 M T I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5 M D M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I v Q X V 0 b 1 J l b W 9 2 Z W R D b 2 x 1 b W 5 z M S 5 7 U E 9 M T y w w f S Z x d W 9 0 O y w m c X V v d D t T Z W N 0 a W 9 u M S 9 U Y W J l b G E y L 0 F 1 d G 9 S Z W 1 v d m V k Q 2 9 s d W 1 u c z E u e 0 V T Q 0 9 M Q S w x f S Z x d W 9 0 O y w m c X V v d D t T Z W N 0 a W 9 u M S 9 U Y W J l b G E y L 0 F 1 d G 9 S Z W 1 v d m V k Q 2 9 s d W 1 u c z E u e 0 N V U l N P L D J 9 J n F 1 b 3 Q 7 L C Z x d W 9 0 O 1 N l Y 3 R p b 2 4 x L 1 R h Y m V s Y T I v Q X V 0 b 1 J l b W 9 2 Z W R D b 2 x 1 b W 5 z M S 5 7 Q X R y a W J 1 d G 8 s M 3 0 m c X V v d D s s J n F 1 b 3 Q 7 U 2 V j d G l v b j E v V G F i Z W x h M i 9 B d X R v U m V t b 3 Z l Z E N v b H V t b n M x L n t W Y W x v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l b G E y L 0 F 1 d G 9 S Z W 1 v d m V k Q 2 9 s d W 1 u c z E u e 1 B P T E 8 s M H 0 m c X V v d D s s J n F 1 b 3 Q 7 U 2 V j d G l v b j E v V G F i Z W x h M i 9 B d X R v U m V t b 3 Z l Z E N v b H V t b n M x L n t F U 0 N P T E E s M X 0 m c X V v d D s s J n F 1 b 3 Q 7 U 2 V j d G l v b j E v V G F i Z W x h M i 9 B d X R v U m V t b 3 Z l Z E N v b H V t b n M x L n t D V V J T T y w y f S Z x d W 9 0 O y w m c X V v d D t T Z W N 0 a W 9 u M S 9 U Y W J l b G E y L 0 F 1 d G 9 S Z W 1 v d m V k Q 2 9 s d W 1 u c z E u e 0 F 0 c m l i d X R v L D N 9 J n F 1 b 3 Q 7 L C Z x d W 9 0 O 1 N l Y 3 R p b 2 4 x L 1 R h Y m V s Y T I v Q X V 0 b 1 J l b W 9 2 Z W R D b 2 x 1 b W 5 z M S 5 7 V m F s b 3 I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Q 2 9 s d W 5 h c y U y M E 4 l Q z M l Q T N v J T I w R G l u J U M z J U E y b W l j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m + H 7 I 3 b T 0 C u 5 7 u G a l a F y A A A A A A C A A A A A A A Q Z g A A A A E A A C A A A A B 5 K u d R f 0 c 4 5 e S Q h W O w Y y y G N t Y H 7 F o e P 5 2 i i s b F L S x z b w A A A A A O g A A A A A I A A C A A A A C L T O o I m f D U J Z / J S u z j p n i J G 5 m R M j / 0 j V R D 1 7 p L 9 c h I z F A A A A B n D w z g J 2 Q f b h J l B y 6 2 q 2 d 8 c r k X p p r s / I h h D h 7 w m m S 2 R H 4 K 6 x G q S k w x W W G / z b A q f t k 8 f u X G R 0 z 6 M t Q C c G H k v 8 A g w F F R A R 7 d n x h R d X Z v G 2 M O N k A A A A A p 8 b 7 e j i G i r a M W R w b 1 b a K P y 7 O 4 U X / b 0 z D x 3 G C G C k / K G T Q V 5 3 j J + T H s j k W A t V D r 0 D h 1 n d F 3 W 9 T m u 4 Y V b N 8 i s j W 4 < / D a t a M a s h u p > 
</file>

<file path=customXml/itemProps1.xml><?xml version="1.0" encoding="utf-8"?>
<ds:datastoreItem xmlns:ds="http://schemas.openxmlformats.org/officeDocument/2006/customXml" ds:itemID="{02AD66FB-A682-46DD-9337-96ADA8E77F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PERSONA FILHO</dc:creator>
  <cp:lastModifiedBy>ANDRE MEDUNA SCHMOEKEL</cp:lastModifiedBy>
  <dcterms:created xsi:type="dcterms:W3CDTF">2023-11-08T13:45:40Z</dcterms:created>
  <dcterms:modified xsi:type="dcterms:W3CDTF">2025-11-26T17:33:44Z</dcterms:modified>
</cp:coreProperties>
</file>