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3\Colaboradores e Demanda\"/>
    </mc:Choice>
  </mc:AlternateContent>
  <xr:revisionPtr revIDLastSave="0" documentId="13_ncr:1_{865E3605-0207-4115-AA28-2957F6164F64}" xr6:coauthVersionLast="47" xr6:coauthVersionMax="47" xr10:uidLastSave="{00000000-0000-0000-0000-000000000000}"/>
  <workbookProtection workbookAlgorithmName="SHA-512" workbookHashValue="6aJJKcaynzPLzsPhoJ4hh5Bzs2nrV9AbH9lPMsqQzXtoeVwPwgeWOLQd5iRCyT5VQR6iTPtUQ23zxbzXDRV7eg==" workbookSaltValue="DQa9zvJPAON0XdrrExdjYw==" workbookSpinCount="100000" lockStructure="1"/>
  <bookViews>
    <workbookView xWindow="-120" yWindow="-120" windowWidth="29040" windowHeight="15840" xr2:uid="{9197152D-2DE1-4A27-98B9-CAC78C686286}"/>
  </bookViews>
  <sheets>
    <sheet name="G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1" i="1" l="1"/>
  <c r="C141" i="1"/>
  <c r="D127" i="1"/>
  <c r="C127" i="1"/>
  <c r="D111" i="1"/>
  <c r="C111" i="1"/>
  <c r="D101" i="1"/>
  <c r="C101" i="1"/>
  <c r="D95" i="1"/>
  <c r="E79" i="1"/>
</calcChain>
</file>

<file path=xl/sharedStrings.xml><?xml version="1.0" encoding="utf-8"?>
<sst xmlns="http://schemas.openxmlformats.org/spreadsheetml/2006/main" count="125" uniqueCount="104">
  <si>
    <t xml:space="preserve">                                  Perfil e Condições de Trabalho Orientadores de Polo - 2023</t>
  </si>
  <si>
    <t>RESULTADOS GERAIS</t>
  </si>
  <si>
    <t>Total Geral</t>
  </si>
  <si>
    <t>Outros</t>
  </si>
  <si>
    <t>FORMA DE ATUAÇÃO</t>
  </si>
  <si>
    <t>*NTCA: Não sou capaz de avaliar</t>
  </si>
  <si>
    <t xml:space="preserve">Indique o porte do Polo em relação ao seu número de alunos: </t>
  </si>
  <si>
    <t>Menos de 150 alunos    </t>
  </si>
  <si>
    <t>151 a 300    </t>
  </si>
  <si>
    <t>301 a 500</t>
  </si>
  <si>
    <t>501 a 1000</t>
  </si>
  <si>
    <t>Mais de 1000 alunos</t>
  </si>
  <si>
    <t>*Questão não aplicada em 2022.</t>
  </si>
  <si>
    <t>Tempo de Atuação como Orientador(a) Educacional de Polo:</t>
  </si>
  <si>
    <t>Menos 1 ano     </t>
  </si>
  <si>
    <t>De 1 a 2 anos    </t>
  </si>
  <si>
    <t>De 3 a 4 anos  </t>
  </si>
  <si>
    <t>Mais de 4 anos                    </t>
  </si>
  <si>
    <t>Quantas horas semanais você se dedica às atividades de orientação educacional no Polo?</t>
  </si>
  <si>
    <t>até 10horas</t>
  </si>
  <si>
    <t>De 11 a 20 horas</t>
  </si>
  <si>
    <t>De 21 a 30 horas</t>
  </si>
  <si>
    <t>De 31 a 40 horas</t>
  </si>
  <si>
    <t>Acima de 40 horas</t>
  </si>
  <si>
    <t>Maior titulação concluída:</t>
  </si>
  <si>
    <t>Graduação</t>
  </si>
  <si>
    <t>Especialização      </t>
  </si>
  <si>
    <t>Mestrado</t>
  </si>
  <si>
    <t>Doutorado</t>
  </si>
  <si>
    <t>Possui formação (extensão, especialização, etc.) que habilite para atuar na Educação a Distância?</t>
  </si>
  <si>
    <t>Sim</t>
  </si>
  <si>
    <t>Não</t>
  </si>
  <si>
    <t>Principal canal utilizado para se comunicar com os alunos:</t>
  </si>
  <si>
    <t>E-mail</t>
  </si>
  <si>
    <t>Mural</t>
  </si>
  <si>
    <t>Comunicação oral</t>
  </si>
  <si>
    <t>Mensagem de texto</t>
  </si>
  <si>
    <t>Whatsapp</t>
  </si>
  <si>
    <t xml:space="preserve"> </t>
  </si>
  <si>
    <t>Participação nos Telencontros da IES com os Polos:</t>
  </si>
  <si>
    <t>Assiste regularmente</t>
  </si>
  <si>
    <t>Assiste esporadicamente</t>
  </si>
  <si>
    <t>Não assiste</t>
  </si>
  <si>
    <t>Cite as TRÊS situações mais frequentes de atendimento aos alunos:</t>
  </si>
  <si>
    <t>Ambiente virtual de aprendizagem (AVA Univirtus)</t>
  </si>
  <si>
    <t>Atividades Complementares</t>
  </si>
  <si>
    <t>Atividades Pedagógicas On-line (APOLs)</t>
  </si>
  <si>
    <t>Calendário acadêmico</t>
  </si>
  <si>
    <t>Informações sobre atividades acadêmicas (Estágio, TCC, Portfólio, etc.)</t>
  </si>
  <si>
    <t>Intermediação das solicitações entre alunos e diferentes setores da IES</t>
  </si>
  <si>
    <t>Kits de material didático</t>
  </si>
  <si>
    <t>Prova objetiva e/ou discursiva</t>
  </si>
  <si>
    <t>Questões administrativas (documentos, currículo, análise de grade, procedimentos de matricula)</t>
  </si>
  <si>
    <t>Relacionamento com tutor ou corpo técnico-administrativo do polo</t>
  </si>
  <si>
    <t>Outro*</t>
  </si>
  <si>
    <t> Aplicação e acompanhamento de provas</t>
  </si>
  <si>
    <t>Costuma aplicar com frequência</t>
  </si>
  <si>
    <t>Aplica quando necessário, em caso de falta de pessoal</t>
  </si>
  <si>
    <t>Não costuma aplicar prova, mas acompanha a aplicação frequentemente</t>
  </si>
  <si>
    <t>Não costuma aplicar prova, mas acompanha a aplicação esporadicamente</t>
  </si>
  <si>
    <t>Não aplica e não acompanha a aplicação</t>
  </si>
  <si>
    <t>TUTORIA A DISTÂNCIA</t>
  </si>
  <si>
    <t>NTCA</t>
  </si>
  <si>
    <t>Disponibilidade para atendimento</t>
  </si>
  <si>
    <t>Qualidade das informações e/ou orientações</t>
  </si>
  <si>
    <t>Rapidez (agilidade) nas respostas</t>
  </si>
  <si>
    <t>MÉDIA</t>
  </si>
  <si>
    <t>SISPAP</t>
  </si>
  <si>
    <t>Facilidade de uso do SISPAP</t>
  </si>
  <si>
    <t>Disponibilidade e clareza das informações (comunicados, avisos, eventos, prazos, etc,)</t>
  </si>
  <si>
    <t>Recursos disponíveis na plataforma (relatórios de alunos, de notas, acervo acadêmico, etc,)</t>
  </si>
  <si>
    <t/>
  </si>
  <si>
    <t xml:space="preserve">AVA-UNIVIRTUS </t>
  </si>
  <si>
    <t>Adequação do AVA Univirtus paras atividades do Orientador Educacional de Polo - Facilidade de uso do Univirtus</t>
  </si>
  <si>
    <t>Disponibilidade e clareza das informações acadêmicas (avisos, eventos, prazos, etc,)</t>
  </si>
  <si>
    <t>Recursos disponíveis na plataforma (roteiro de estudo, chat, fórum, tutoria, etc,)</t>
  </si>
  <si>
    <t>Facilidade de uso do recurso “Solicitações”</t>
  </si>
  <si>
    <t>Rapidez e efetividade do retorno para as solicitações feitas por meio do Univirtus</t>
  </si>
  <si>
    <t>Funcionalidade e efetividade do recuso “simular aluno”</t>
  </si>
  <si>
    <t>Aplicabilidade dos relatórios de nota dos alunos</t>
  </si>
  <si>
    <t>SETORES E SERVIÇOS - Avaliação dos Setores ou Serviços da Instituição (cumprimento de prazos, atendimento e retorno às solicitações, adequação dos processos, etc,)</t>
  </si>
  <si>
    <t>CECOB – Serviços Financeiros</t>
  </si>
  <si>
    <t>CMA – Centro de Mediação Acadêmica</t>
  </si>
  <si>
    <t>Coordenações de Curso</t>
  </si>
  <si>
    <t>CRC – Central de Relacionamento com o Cliente</t>
  </si>
  <si>
    <t>CPA – Comissão Própria de Avaliação</t>
  </si>
  <si>
    <t>Central de Estágios</t>
  </si>
  <si>
    <t>Escola de Polos</t>
  </si>
  <si>
    <t>Secretaria Acadêmica</t>
  </si>
  <si>
    <t>CAP Virtual – Coordenação Acadêmica de Polos Virtual</t>
  </si>
  <si>
    <t xml:space="preserve">SIANEE </t>
  </si>
  <si>
    <t>Sistema de Distribuição de Material Didático (Logística)</t>
  </si>
  <si>
    <t>Tutoria a Distância (Central)</t>
  </si>
  <si>
    <t>INFRAESTRUTURA DO POLO</t>
  </si>
  <si>
    <t>Instalações gerais do polo (espaço/limpeza/conservação)</t>
  </si>
  <si>
    <t>Sala de coordenação do polo (espaço/limpeza/conservação)</t>
  </si>
  <si>
    <t>Salas de aula (espaço/limpeza/conservação)</t>
  </si>
  <si>
    <t>Facilidade de uso dos recursos da biblioteca virtual</t>
  </si>
  <si>
    <t>Adequação do acervo da biblioteca virtual em relação às necessidades dos cursos</t>
  </si>
  <si>
    <t>Laboratório para práticas e experimentos dos cursos</t>
  </si>
  <si>
    <t>Laboratório de Informática (espaço/limpeza/conservação)</t>
  </si>
  <si>
    <t>Qualidade e quantidade de computadores disponíveis para os alunos</t>
  </si>
  <si>
    <t>Qualidade da conexão de internet do Polo (disponibilidade, velocidade, estabilidade)</t>
  </si>
  <si>
    <t>Acessibilidade física arquitetônica (rampas, portas, banheiros, corredores)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</si>
</sst>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8" fillId="3" borderId="0" xfId="0" applyFont="1" applyFill="1"/>
    <xf numFmtId="0" fontId="2" fillId="3" borderId="0" xfId="0" applyFont="1" applyFill="1"/>
    <xf numFmtId="0" fontId="3" fillId="5" borderId="0" xfId="0" applyFont="1" applyFill="1" applyAlignment="1">
      <alignment horizontal="center" vertical="center"/>
    </xf>
    <xf numFmtId="164" fontId="0" fillId="3" borderId="0" xfId="2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0" fillId="3" borderId="0" xfId="2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5" borderId="0" xfId="0" applyFill="1"/>
    <xf numFmtId="164" fontId="3" fillId="3" borderId="0" xfId="2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3" borderId="0" xfId="0" applyFill="1" applyAlignment="1">
      <alignment wrapText="1"/>
    </xf>
    <xf numFmtId="164" fontId="3" fillId="3" borderId="0" xfId="2" applyNumberFormat="1" applyFont="1" applyFill="1" applyBorder="1" applyAlignment="1">
      <alignment horizontal="center" vertical="center"/>
    </xf>
    <xf numFmtId="0" fontId="3" fillId="5" borderId="0" xfId="0" applyFont="1" applyFill="1"/>
    <xf numFmtId="165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64" fontId="3" fillId="3" borderId="0" xfId="2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2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166" fontId="0" fillId="3" borderId="0" xfId="1" applyNumberFormat="1" applyFont="1" applyFill="1" applyBorder="1" applyAlignment="1">
      <alignment horizontal="center"/>
    </xf>
    <xf numFmtId="0" fontId="3" fillId="5" borderId="0" xfId="0" applyFont="1" applyFill="1" applyAlignment="1">
      <alignment wrapText="1"/>
    </xf>
    <xf numFmtId="166" fontId="3" fillId="3" borderId="0" xfId="1" applyNumberFormat="1" applyFont="1" applyFill="1" applyBorder="1" applyAlignment="1">
      <alignment horizontal="center"/>
    </xf>
    <xf numFmtId="0" fontId="3" fillId="5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85726</xdr:rowOff>
    </xdr:from>
    <xdr:to>
      <xdr:col>1</xdr:col>
      <xdr:colOff>1762126</xdr:colOff>
      <xdr:row>2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914B2B-0553-492B-B942-2F89B2883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6"/>
          <a:ext cx="1943100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1406-007F-401C-8DE1-7D6390FB6B69}">
  <dimension ref="A1:AL143"/>
  <sheetViews>
    <sheetView tabSelected="1" workbookViewId="0">
      <selection activeCell="G17" sqref="G17"/>
    </sheetView>
  </sheetViews>
  <sheetFormatPr defaultColWidth="45.42578125" defaultRowHeight="15" x14ac:dyDescent="0.25"/>
  <cols>
    <col min="1" max="1" width="4" style="5" customWidth="1"/>
    <col min="2" max="2" width="48.140625" style="5" customWidth="1"/>
    <col min="3" max="3" width="9.7109375" style="5" customWidth="1"/>
    <col min="4" max="4" width="9.140625" style="7" customWidth="1"/>
    <col min="5" max="5" width="9" style="7" customWidth="1"/>
    <col min="6" max="6" width="8.85546875" style="5" customWidth="1"/>
    <col min="7" max="16384" width="45.42578125" style="5"/>
  </cols>
  <sheetData>
    <row r="1" spans="1:38" s="3" customFormat="1" ht="17.25" customHeight="1" x14ac:dyDescent="0.25">
      <c r="A1" s="1"/>
      <c r="B1" s="1"/>
      <c r="C1" s="1"/>
      <c r="D1" s="1"/>
      <c r="E1" s="1"/>
      <c r="F1" s="1"/>
      <c r="G1" s="2"/>
    </row>
    <row r="2" spans="1:38" s="3" customFormat="1" ht="25.5" customHeight="1" x14ac:dyDescent="0.25">
      <c r="A2" s="1"/>
      <c r="B2" s="4" t="s">
        <v>0</v>
      </c>
      <c r="C2" s="4"/>
      <c r="D2" s="4"/>
      <c r="E2" s="4"/>
      <c r="F2" s="4"/>
      <c r="G2" s="2"/>
    </row>
    <row r="3" spans="1:38" s="3" customFormat="1" ht="25.5" customHeight="1" x14ac:dyDescent="0.25">
      <c r="A3" s="1"/>
      <c r="B3" s="4"/>
      <c r="C3" s="4"/>
      <c r="D3" s="4"/>
      <c r="E3" s="4"/>
      <c r="F3" s="4"/>
      <c r="G3" s="2"/>
    </row>
    <row r="4" spans="1:38" x14ac:dyDescent="0.25">
      <c r="D4" s="5"/>
      <c r="E4" s="5"/>
    </row>
    <row r="5" spans="1:38" ht="21" x14ac:dyDescent="0.35">
      <c r="A5" s="6"/>
      <c r="B5" s="35" t="s">
        <v>1</v>
      </c>
      <c r="C5" s="35"/>
      <c r="D5" s="35"/>
      <c r="E5" s="35"/>
      <c r="F5" s="35"/>
      <c r="G5" s="35"/>
    </row>
    <row r="6" spans="1:38" x14ac:dyDescent="0.25">
      <c r="D6" s="5"/>
      <c r="E6" s="5"/>
    </row>
    <row r="7" spans="1:38" customFormat="1" ht="21.75" customHeight="1" x14ac:dyDescent="0.25">
      <c r="A7" s="36" t="s">
        <v>4</v>
      </c>
      <c r="B7" s="36"/>
      <c r="C7" s="36"/>
      <c r="D7" s="36"/>
      <c r="E7" s="36"/>
      <c r="F7" s="36"/>
      <c r="G7" s="3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x14ac:dyDescent="0.25">
      <c r="B8" s="9" t="s">
        <v>5</v>
      </c>
      <c r="C8" s="10"/>
    </row>
    <row r="9" spans="1:38" x14ac:dyDescent="0.25">
      <c r="C9" s="10"/>
    </row>
    <row r="10" spans="1:38" ht="19.5" customHeight="1" x14ac:dyDescent="0.25">
      <c r="B10" s="34" t="s">
        <v>6</v>
      </c>
      <c r="C10" s="34"/>
      <c r="D10" s="34"/>
      <c r="E10" s="11"/>
      <c r="F10" s="11">
        <v>2023</v>
      </c>
    </row>
    <row r="11" spans="1:38" x14ac:dyDescent="0.25">
      <c r="B11" s="5" t="s">
        <v>7</v>
      </c>
      <c r="D11" s="5"/>
      <c r="F11" s="12">
        <v>0.33783783783783783</v>
      </c>
    </row>
    <row r="12" spans="1:38" x14ac:dyDescent="0.25">
      <c r="B12" s="5" t="s">
        <v>8</v>
      </c>
      <c r="D12" s="5"/>
      <c r="F12" s="12">
        <v>0.24594594594594596</v>
      </c>
    </row>
    <row r="13" spans="1:38" x14ac:dyDescent="0.25">
      <c r="B13" s="5" t="s">
        <v>9</v>
      </c>
      <c r="D13" s="5"/>
      <c r="F13" s="12">
        <v>0.18108108108108109</v>
      </c>
    </row>
    <row r="14" spans="1:38" x14ac:dyDescent="0.25">
      <c r="B14" s="5" t="s">
        <v>10</v>
      </c>
      <c r="D14" s="5"/>
      <c r="F14" s="12">
        <v>0.16216216216216217</v>
      </c>
    </row>
    <row r="15" spans="1:38" x14ac:dyDescent="0.25">
      <c r="B15" s="5" t="s">
        <v>11</v>
      </c>
      <c r="D15" s="5"/>
      <c r="F15" s="12">
        <v>7.2972972972972977E-2</v>
      </c>
    </row>
    <row r="16" spans="1:38" x14ac:dyDescent="0.25">
      <c r="B16" s="13" t="s">
        <v>2</v>
      </c>
      <c r="C16" s="13"/>
      <c r="D16" s="13"/>
      <c r="F16" s="14">
        <v>1</v>
      </c>
    </row>
    <row r="17" spans="2:6" x14ac:dyDescent="0.25">
      <c r="B17" s="9" t="s">
        <v>12</v>
      </c>
      <c r="D17" s="5"/>
      <c r="F17" s="7"/>
    </row>
    <row r="18" spans="2:6" x14ac:dyDescent="0.25">
      <c r="B18" s="9"/>
      <c r="D18" s="5"/>
      <c r="F18" s="7"/>
    </row>
    <row r="19" spans="2:6" x14ac:dyDescent="0.25">
      <c r="B19" s="10"/>
      <c r="D19" s="5"/>
      <c r="F19" s="7"/>
    </row>
    <row r="20" spans="2:6" ht="18" customHeight="1" x14ac:dyDescent="0.25">
      <c r="B20" s="34" t="s">
        <v>13</v>
      </c>
      <c r="C20" s="34"/>
      <c r="D20" s="34"/>
      <c r="E20" s="11">
        <v>2022</v>
      </c>
      <c r="F20" s="11">
        <v>2023</v>
      </c>
    </row>
    <row r="21" spans="2:6" x14ac:dyDescent="0.25">
      <c r="B21" s="5" t="s">
        <v>14</v>
      </c>
      <c r="D21" s="5"/>
      <c r="E21" s="15">
        <v>0.14571428571428571</v>
      </c>
      <c r="F21" s="12">
        <v>0.14594594594594595</v>
      </c>
    </row>
    <row r="22" spans="2:6" x14ac:dyDescent="0.25">
      <c r="B22" s="5" t="s">
        <v>15</v>
      </c>
      <c r="D22" s="5"/>
      <c r="E22" s="15">
        <v>0.19714285714285715</v>
      </c>
      <c r="F22" s="12">
        <v>0.1891891891891892</v>
      </c>
    </row>
    <row r="23" spans="2:6" x14ac:dyDescent="0.25">
      <c r="B23" s="5" t="s">
        <v>16</v>
      </c>
      <c r="D23" s="5"/>
      <c r="E23" s="15">
        <v>0.26857142857142857</v>
      </c>
      <c r="F23" s="12">
        <v>0.21081081081081082</v>
      </c>
    </row>
    <row r="24" spans="2:6" x14ac:dyDescent="0.25">
      <c r="B24" s="5" t="s">
        <v>17</v>
      </c>
      <c r="D24" s="5"/>
      <c r="E24" s="15">
        <v>0.38857142857142857</v>
      </c>
      <c r="F24" s="12">
        <v>0.45405405405405408</v>
      </c>
    </row>
    <row r="25" spans="2:6" x14ac:dyDescent="0.25">
      <c r="B25" s="13" t="s">
        <v>2</v>
      </c>
      <c r="C25" s="13"/>
      <c r="D25" s="13"/>
      <c r="E25" s="14">
        <v>1</v>
      </c>
      <c r="F25" s="14">
        <v>1</v>
      </c>
    </row>
    <row r="26" spans="2:6" x14ac:dyDescent="0.25">
      <c r="D26" s="5"/>
      <c r="F26" s="7"/>
    </row>
    <row r="27" spans="2:6" x14ac:dyDescent="0.25">
      <c r="D27" s="5"/>
      <c r="F27" s="7"/>
    </row>
    <row r="28" spans="2:6" ht="30.75" customHeight="1" x14ac:dyDescent="0.25">
      <c r="B28" s="34" t="s">
        <v>18</v>
      </c>
      <c r="C28" s="34"/>
      <c r="D28" s="34"/>
      <c r="E28" s="11">
        <v>2022</v>
      </c>
      <c r="F28" s="11">
        <v>2023</v>
      </c>
    </row>
    <row r="29" spans="2:6" x14ac:dyDescent="0.25">
      <c r="B29" s="5" t="s">
        <v>19</v>
      </c>
      <c r="D29" s="5"/>
      <c r="E29" s="15">
        <v>0.46285714285714286</v>
      </c>
      <c r="F29" s="12">
        <v>0.49189189189189192</v>
      </c>
    </row>
    <row r="30" spans="2:6" x14ac:dyDescent="0.25">
      <c r="B30" s="5" t="s">
        <v>20</v>
      </c>
      <c r="D30" s="5"/>
      <c r="E30" s="15">
        <v>0.21714285714285714</v>
      </c>
      <c r="F30" s="12">
        <v>0.21081081081081082</v>
      </c>
    </row>
    <row r="31" spans="2:6" x14ac:dyDescent="0.25">
      <c r="B31" s="5" t="s">
        <v>21</v>
      </c>
      <c r="D31" s="5"/>
      <c r="E31" s="15">
        <v>0.11142857142857143</v>
      </c>
      <c r="F31" s="12">
        <v>0.1</v>
      </c>
    </row>
    <row r="32" spans="2:6" x14ac:dyDescent="0.25">
      <c r="B32" s="5" t="s">
        <v>22</v>
      </c>
      <c r="D32" s="5"/>
      <c r="E32" s="15">
        <v>0.1</v>
      </c>
      <c r="F32" s="12">
        <v>0.10810810810810811</v>
      </c>
    </row>
    <row r="33" spans="2:6" x14ac:dyDescent="0.25">
      <c r="B33" s="5" t="s">
        <v>23</v>
      </c>
      <c r="D33" s="5"/>
      <c r="E33" s="15">
        <v>0.10857142857142857</v>
      </c>
      <c r="F33" s="12">
        <v>8.9189189189189194E-2</v>
      </c>
    </row>
    <row r="34" spans="2:6" x14ac:dyDescent="0.25">
      <c r="B34" s="13" t="s">
        <v>2</v>
      </c>
      <c r="C34" s="13"/>
      <c r="D34" s="13"/>
      <c r="E34" s="14">
        <v>1</v>
      </c>
      <c r="F34" s="14">
        <v>1</v>
      </c>
    </row>
    <row r="35" spans="2:6" x14ac:dyDescent="0.25">
      <c r="D35" s="5"/>
      <c r="F35" s="7"/>
    </row>
    <row r="36" spans="2:6" x14ac:dyDescent="0.25">
      <c r="D36" s="5"/>
      <c r="F36" s="7"/>
    </row>
    <row r="37" spans="2:6" ht="18" customHeight="1" x14ac:dyDescent="0.25">
      <c r="B37" s="16" t="s">
        <v>24</v>
      </c>
      <c r="C37" s="17"/>
      <c r="D37" s="17"/>
      <c r="E37" s="11">
        <v>2022</v>
      </c>
      <c r="F37" s="11">
        <v>2023</v>
      </c>
    </row>
    <row r="38" spans="2:6" x14ac:dyDescent="0.25">
      <c r="B38" s="5" t="s">
        <v>25</v>
      </c>
      <c r="D38" s="5"/>
      <c r="E38" s="15">
        <v>9.4285714285714292E-2</v>
      </c>
      <c r="F38" s="12">
        <v>7.567567567567568E-2</v>
      </c>
    </row>
    <row r="39" spans="2:6" x14ac:dyDescent="0.25">
      <c r="B39" s="5" t="s">
        <v>26</v>
      </c>
      <c r="D39" s="5"/>
      <c r="E39" s="15">
        <v>0.81714285714285717</v>
      </c>
      <c r="F39" s="12">
        <v>0.85675675675675678</v>
      </c>
    </row>
    <row r="40" spans="2:6" x14ac:dyDescent="0.25">
      <c r="B40" s="5" t="s">
        <v>27</v>
      </c>
      <c r="D40" s="5"/>
      <c r="E40" s="15">
        <v>8.5714285714285715E-2</v>
      </c>
      <c r="F40" s="12">
        <v>5.9459459459459463E-2</v>
      </c>
    </row>
    <row r="41" spans="2:6" x14ac:dyDescent="0.25">
      <c r="B41" s="5" t="s">
        <v>28</v>
      </c>
      <c r="D41" s="5"/>
      <c r="E41" s="15">
        <v>2.8571428571428571E-3</v>
      </c>
      <c r="F41" s="12">
        <v>8.1081081081081086E-3</v>
      </c>
    </row>
    <row r="42" spans="2:6" x14ac:dyDescent="0.25">
      <c r="B42" s="13" t="s">
        <v>2</v>
      </c>
      <c r="C42" s="13"/>
      <c r="D42" s="13"/>
      <c r="E42" s="18">
        <v>1</v>
      </c>
      <c r="F42" s="18">
        <v>1</v>
      </c>
    </row>
    <row r="43" spans="2:6" x14ac:dyDescent="0.25">
      <c r="D43" s="5"/>
      <c r="F43" s="12"/>
    </row>
    <row r="44" spans="2:6" x14ac:dyDescent="0.25">
      <c r="D44" s="5"/>
      <c r="F44" s="12"/>
    </row>
    <row r="45" spans="2:6" ht="27.75" customHeight="1" x14ac:dyDescent="0.25">
      <c r="B45" s="34" t="s">
        <v>29</v>
      </c>
      <c r="C45" s="34"/>
      <c r="D45" s="34"/>
      <c r="E45" s="11">
        <v>2022</v>
      </c>
      <c r="F45" s="11">
        <v>2023</v>
      </c>
    </row>
    <row r="46" spans="2:6" x14ac:dyDescent="0.25">
      <c r="B46" s="5" t="s">
        <v>30</v>
      </c>
      <c r="D46" s="5"/>
      <c r="E46" s="15">
        <v>0.82571428571428573</v>
      </c>
      <c r="F46" s="12">
        <v>0.8</v>
      </c>
    </row>
    <row r="47" spans="2:6" x14ac:dyDescent="0.25">
      <c r="B47" s="5" t="s">
        <v>31</v>
      </c>
      <c r="D47" s="5"/>
      <c r="E47" s="15">
        <v>0.17428571428571429</v>
      </c>
      <c r="F47" s="12">
        <v>0.2</v>
      </c>
    </row>
    <row r="48" spans="2:6" x14ac:dyDescent="0.25">
      <c r="B48" s="13" t="s">
        <v>2</v>
      </c>
      <c r="C48" s="13"/>
      <c r="D48" s="13"/>
      <c r="E48" s="18">
        <v>1</v>
      </c>
      <c r="F48" s="18">
        <v>1</v>
      </c>
    </row>
    <row r="49" spans="2:6" x14ac:dyDescent="0.25">
      <c r="D49" s="5"/>
      <c r="F49" s="12"/>
    </row>
    <row r="50" spans="2:6" x14ac:dyDescent="0.25">
      <c r="D50" s="5"/>
      <c r="F50" s="12"/>
    </row>
    <row r="51" spans="2:6" x14ac:dyDescent="0.25">
      <c r="B51" s="19" t="s">
        <v>32</v>
      </c>
      <c r="C51" s="17"/>
      <c r="D51" s="17"/>
      <c r="E51" s="11">
        <v>2022</v>
      </c>
      <c r="F51" s="11">
        <v>2023</v>
      </c>
    </row>
    <row r="52" spans="2:6" x14ac:dyDescent="0.25">
      <c r="B52" s="5" t="s">
        <v>33</v>
      </c>
      <c r="D52" s="5"/>
      <c r="E52" s="15">
        <v>8.8571428571428565E-2</v>
      </c>
      <c r="F52" s="12">
        <v>7.2972972972972977E-2</v>
      </c>
    </row>
    <row r="53" spans="2:6" x14ac:dyDescent="0.25">
      <c r="B53" s="5" t="s">
        <v>34</v>
      </c>
      <c r="D53" s="5"/>
      <c r="E53" s="15">
        <v>2.8571428571428571E-3</v>
      </c>
      <c r="F53" s="12">
        <v>0</v>
      </c>
    </row>
    <row r="54" spans="2:6" x14ac:dyDescent="0.25">
      <c r="B54" s="5" t="s">
        <v>35</v>
      </c>
      <c r="D54" s="5"/>
      <c r="E54" s="15">
        <v>4.8571428571428571E-2</v>
      </c>
      <c r="F54" s="12">
        <v>3.783783783783784E-2</v>
      </c>
    </row>
    <row r="55" spans="2:6" x14ac:dyDescent="0.25">
      <c r="B55" s="5" t="s">
        <v>36</v>
      </c>
      <c r="D55" s="5"/>
      <c r="E55" s="15">
        <v>0</v>
      </c>
      <c r="F55" s="12">
        <v>2.7027027027027029E-3</v>
      </c>
    </row>
    <row r="56" spans="2:6" x14ac:dyDescent="0.25">
      <c r="B56" s="5" t="s">
        <v>37</v>
      </c>
      <c r="D56" s="5"/>
      <c r="E56" s="15">
        <v>0.84571428571428575</v>
      </c>
      <c r="F56" s="12">
        <v>0.87567567567567572</v>
      </c>
    </row>
    <row r="57" spans="2:6" x14ac:dyDescent="0.25">
      <c r="B57" s="5" t="s">
        <v>3</v>
      </c>
      <c r="D57" s="5"/>
      <c r="E57" s="15">
        <v>1.4285714285714285E-2</v>
      </c>
      <c r="F57" s="12">
        <v>1.0810810810810811E-2</v>
      </c>
    </row>
    <row r="58" spans="2:6" x14ac:dyDescent="0.25">
      <c r="B58" s="13" t="s">
        <v>2</v>
      </c>
      <c r="C58" s="13"/>
      <c r="D58" s="13"/>
      <c r="E58" s="18">
        <v>1</v>
      </c>
      <c r="F58" s="18">
        <v>1</v>
      </c>
    </row>
    <row r="59" spans="2:6" x14ac:dyDescent="0.25">
      <c r="B59" s="5" t="s">
        <v>38</v>
      </c>
      <c r="D59" s="5"/>
      <c r="F59" s="12"/>
    </row>
    <row r="60" spans="2:6" ht="22.5" customHeight="1" x14ac:dyDescent="0.25">
      <c r="B60" s="16" t="s">
        <v>39</v>
      </c>
      <c r="C60" s="17"/>
      <c r="D60" s="17"/>
      <c r="E60" s="11">
        <v>2022</v>
      </c>
      <c r="F60" s="11">
        <v>2023</v>
      </c>
    </row>
    <row r="61" spans="2:6" x14ac:dyDescent="0.25">
      <c r="B61" s="5" t="s">
        <v>40</v>
      </c>
      <c r="D61" s="5"/>
      <c r="E61" s="15">
        <v>0.52857142857142858</v>
      </c>
      <c r="F61" s="12">
        <v>0.59459459459459463</v>
      </c>
    </row>
    <row r="62" spans="2:6" x14ac:dyDescent="0.25">
      <c r="B62" s="5" t="s">
        <v>41</v>
      </c>
      <c r="D62" s="5"/>
      <c r="E62" s="15">
        <v>0.43142857142857144</v>
      </c>
      <c r="F62" s="12">
        <v>0.35945945945945945</v>
      </c>
    </row>
    <row r="63" spans="2:6" x14ac:dyDescent="0.25">
      <c r="B63" s="5" t="s">
        <v>42</v>
      </c>
      <c r="D63" s="5"/>
      <c r="E63" s="15">
        <v>0.04</v>
      </c>
      <c r="F63" s="12">
        <v>4.5945945945945948E-2</v>
      </c>
    </row>
    <row r="64" spans="2:6" x14ac:dyDescent="0.25">
      <c r="B64" s="13" t="s">
        <v>2</v>
      </c>
      <c r="C64" s="13"/>
      <c r="D64" s="13"/>
      <c r="E64" s="18">
        <v>1</v>
      </c>
      <c r="F64" s="18">
        <v>1</v>
      </c>
    </row>
    <row r="65" spans="2:6" x14ac:dyDescent="0.25">
      <c r="D65" s="5"/>
      <c r="F65" s="12"/>
    </row>
    <row r="66" spans="2:6" x14ac:dyDescent="0.25">
      <c r="D66" s="5"/>
      <c r="F66" s="12"/>
    </row>
    <row r="67" spans="2:6" ht="18.75" customHeight="1" x14ac:dyDescent="0.25">
      <c r="B67" s="19" t="s">
        <v>43</v>
      </c>
      <c r="C67" s="17"/>
      <c r="D67" s="17"/>
      <c r="E67" s="11">
        <v>2022</v>
      </c>
      <c r="F67" s="11">
        <v>2023</v>
      </c>
    </row>
    <row r="68" spans="2:6" x14ac:dyDescent="0.25">
      <c r="B68" s="5" t="s">
        <v>44</v>
      </c>
      <c r="D68" s="5"/>
      <c r="E68" s="15">
        <v>0.6428571428571429</v>
      </c>
      <c r="F68" s="15">
        <v>0.68108108108108112</v>
      </c>
    </row>
    <row r="69" spans="2:6" x14ac:dyDescent="0.25">
      <c r="B69" s="5" t="s">
        <v>45</v>
      </c>
      <c r="D69" s="5"/>
      <c r="E69" s="15">
        <v>0.24</v>
      </c>
      <c r="F69" s="15">
        <v>0.30270270270270272</v>
      </c>
    </row>
    <row r="70" spans="2:6" x14ac:dyDescent="0.25">
      <c r="B70" s="5" t="s">
        <v>46</v>
      </c>
      <c r="D70" s="5"/>
      <c r="E70" s="15">
        <v>0.32857142857142857</v>
      </c>
      <c r="F70" s="15">
        <v>0.33783783783783783</v>
      </c>
    </row>
    <row r="71" spans="2:6" x14ac:dyDescent="0.25">
      <c r="B71" s="5" t="s">
        <v>47</v>
      </c>
      <c r="D71" s="5"/>
      <c r="E71" s="15">
        <v>9.1428571428571428E-2</v>
      </c>
      <c r="F71" s="15">
        <v>0.11081081081081082</v>
      </c>
    </row>
    <row r="72" spans="2:6" x14ac:dyDescent="0.25">
      <c r="B72" s="5" t="s">
        <v>48</v>
      </c>
      <c r="D72" s="5"/>
      <c r="E72" s="15">
        <v>0.81428571428571428</v>
      </c>
      <c r="F72" s="15">
        <v>0.83513513513513515</v>
      </c>
    </row>
    <row r="73" spans="2:6" x14ac:dyDescent="0.25">
      <c r="B73" s="5" t="s">
        <v>49</v>
      </c>
      <c r="D73" s="5"/>
      <c r="E73" s="15">
        <v>0.25714285714285712</v>
      </c>
      <c r="F73" s="15">
        <v>0.24054054054054055</v>
      </c>
    </row>
    <row r="74" spans="2:6" x14ac:dyDescent="0.25">
      <c r="B74" s="5" t="s">
        <v>50</v>
      </c>
      <c r="D74" s="5"/>
      <c r="E74" s="15">
        <v>0.08</v>
      </c>
      <c r="F74" s="15">
        <v>6.7567567567567571E-2</v>
      </c>
    </row>
    <row r="75" spans="2:6" x14ac:dyDescent="0.25">
      <c r="B75" s="5" t="s">
        <v>51</v>
      </c>
      <c r="D75" s="5"/>
      <c r="E75" s="15">
        <v>0.24</v>
      </c>
      <c r="F75" s="15">
        <v>0.19729729729729731</v>
      </c>
    </row>
    <row r="76" spans="2:6" ht="30" x14ac:dyDescent="0.25">
      <c r="B76" s="20" t="s">
        <v>52</v>
      </c>
      <c r="D76" s="5"/>
      <c r="E76" s="15">
        <v>0.16285714285714287</v>
      </c>
      <c r="F76" s="15">
        <v>0.15675675675675677</v>
      </c>
    </row>
    <row r="77" spans="2:6" x14ac:dyDescent="0.25">
      <c r="B77" s="5" t="s">
        <v>53</v>
      </c>
      <c r="D77" s="5"/>
      <c r="E77" s="15">
        <v>0.10857142857142857</v>
      </c>
      <c r="F77" s="15">
        <v>9.45945945945946E-2</v>
      </c>
    </row>
    <row r="78" spans="2:6" x14ac:dyDescent="0.25">
      <c r="B78" s="5" t="s">
        <v>54</v>
      </c>
      <c r="D78" s="5"/>
      <c r="E78" s="15">
        <v>6.2857142857142861E-2</v>
      </c>
      <c r="F78" s="15">
        <v>5.9459459459459463E-2</v>
      </c>
    </row>
    <row r="79" spans="2:6" x14ac:dyDescent="0.25">
      <c r="B79" s="13" t="s">
        <v>2</v>
      </c>
      <c r="C79" s="13"/>
      <c r="D79" s="13"/>
      <c r="E79" s="14">
        <f>SUM(E68:E78)</f>
        <v>3.0285714285714289</v>
      </c>
      <c r="F79" s="21">
        <v>3.083783783783784</v>
      </c>
    </row>
    <row r="80" spans="2:6" x14ac:dyDescent="0.25">
      <c r="D80" s="5"/>
      <c r="F80" s="12"/>
    </row>
    <row r="81" spans="2:6" x14ac:dyDescent="0.25">
      <c r="D81" s="5"/>
      <c r="F81" s="12"/>
    </row>
    <row r="82" spans="2:6" ht="19.5" customHeight="1" x14ac:dyDescent="0.25">
      <c r="B82" s="16" t="s">
        <v>55</v>
      </c>
      <c r="C82" s="17"/>
      <c r="D82" s="17"/>
      <c r="E82" s="11">
        <v>2022</v>
      </c>
      <c r="F82" s="11">
        <v>2023</v>
      </c>
    </row>
    <row r="83" spans="2:6" x14ac:dyDescent="0.25">
      <c r="B83" s="5" t="s">
        <v>56</v>
      </c>
      <c r="D83" s="5"/>
      <c r="E83" s="15">
        <v>0.21714285714285714</v>
      </c>
      <c r="F83" s="12">
        <v>0.15675675675675677</v>
      </c>
    </row>
    <row r="84" spans="2:6" x14ac:dyDescent="0.25">
      <c r="B84" s="5" t="s">
        <v>57</v>
      </c>
      <c r="D84" s="5"/>
      <c r="E84" s="15">
        <v>0.18</v>
      </c>
      <c r="F84" s="12">
        <v>0.15945945945945947</v>
      </c>
    </row>
    <row r="85" spans="2:6" x14ac:dyDescent="0.25">
      <c r="B85" s="5" t="s">
        <v>58</v>
      </c>
      <c r="D85" s="5"/>
      <c r="E85" s="15">
        <v>0.15714285714285714</v>
      </c>
      <c r="F85" s="12">
        <v>0.13243243243243244</v>
      </c>
    </row>
    <row r="86" spans="2:6" x14ac:dyDescent="0.25">
      <c r="B86" s="5" t="s">
        <v>59</v>
      </c>
      <c r="D86" s="5"/>
      <c r="E86" s="15">
        <v>0.1</v>
      </c>
      <c r="F86" s="12">
        <v>0.12432432432432433</v>
      </c>
    </row>
    <row r="87" spans="2:6" x14ac:dyDescent="0.25">
      <c r="B87" s="5" t="s">
        <v>60</v>
      </c>
      <c r="D87" s="5"/>
      <c r="E87" s="15">
        <v>0.3457142857142857</v>
      </c>
      <c r="F87" s="12">
        <v>0.42702702702702705</v>
      </c>
    </row>
    <row r="88" spans="2:6" x14ac:dyDescent="0.25">
      <c r="B88" s="13" t="s">
        <v>2</v>
      </c>
      <c r="D88" s="5"/>
      <c r="E88" s="18">
        <v>1</v>
      </c>
      <c r="F88" s="18">
        <v>1</v>
      </c>
    </row>
    <row r="89" spans="2:6" x14ac:dyDescent="0.25">
      <c r="C89" s="7"/>
      <c r="D89" s="12"/>
      <c r="E89" s="5"/>
    </row>
    <row r="90" spans="2:6" x14ac:dyDescent="0.25">
      <c r="C90" s="7"/>
      <c r="D90" s="12"/>
      <c r="E90" s="5"/>
    </row>
    <row r="91" spans="2:6" x14ac:dyDescent="0.25">
      <c r="B91" s="22" t="s">
        <v>61</v>
      </c>
      <c r="C91" s="11">
        <v>2022</v>
      </c>
      <c r="D91" s="11" t="s">
        <v>62</v>
      </c>
      <c r="E91" s="11">
        <v>2023</v>
      </c>
      <c r="F91" s="11" t="s">
        <v>62</v>
      </c>
    </row>
    <row r="92" spans="2:6" x14ac:dyDescent="0.25">
      <c r="B92" s="5" t="s">
        <v>63</v>
      </c>
      <c r="C92" s="23">
        <v>8.3393939393939398</v>
      </c>
      <c r="D92" s="15">
        <v>5.7142857142857141E-2</v>
      </c>
      <c r="E92" s="23">
        <v>8.3216374269005851</v>
      </c>
      <c r="F92" s="12">
        <v>7.567567567567568E-2</v>
      </c>
    </row>
    <row r="93" spans="2:6" x14ac:dyDescent="0.25">
      <c r="B93" s="5" t="s">
        <v>64</v>
      </c>
      <c r="C93" s="23">
        <v>8.2981927710843379</v>
      </c>
      <c r="D93" s="15">
        <v>5.1428571428571428E-2</v>
      </c>
      <c r="E93" s="23">
        <v>8.2622478386167142</v>
      </c>
      <c r="F93" s="12">
        <v>6.2162162162162166E-2</v>
      </c>
    </row>
    <row r="94" spans="2:6" x14ac:dyDescent="0.25">
      <c r="B94" s="5" t="s">
        <v>65</v>
      </c>
      <c r="C94" s="23">
        <v>7.9969879518072293</v>
      </c>
      <c r="D94" s="15">
        <v>5.1428571428571428E-2</v>
      </c>
      <c r="E94" s="23">
        <v>8.0544412607449853</v>
      </c>
      <c r="F94" s="12">
        <v>5.675675675675676E-2</v>
      </c>
    </row>
    <row r="95" spans="2:6" x14ac:dyDescent="0.25">
      <c r="B95" s="13" t="s">
        <v>66</v>
      </c>
      <c r="C95" s="24">
        <v>8.3000000000000007</v>
      </c>
      <c r="D95" s="14">
        <f>MEDIAN(D92:D94)</f>
        <v>5.1428571428571428E-2</v>
      </c>
      <c r="E95" s="24">
        <v>8.1999999999999993</v>
      </c>
      <c r="F95" s="25">
        <v>6.4864864864864868E-2</v>
      </c>
    </row>
    <row r="96" spans="2:6" x14ac:dyDescent="0.25">
      <c r="C96" s="26"/>
      <c r="D96" s="27"/>
      <c r="E96" s="5"/>
    </row>
    <row r="97" spans="2:6" x14ac:dyDescent="0.25">
      <c r="B97" s="22" t="s">
        <v>67</v>
      </c>
      <c r="C97" s="11">
        <v>2022</v>
      </c>
      <c r="D97" s="11" t="s">
        <v>62</v>
      </c>
      <c r="E97" s="11">
        <v>2023</v>
      </c>
      <c r="F97" s="11" t="s">
        <v>62</v>
      </c>
    </row>
    <row r="98" spans="2:6" x14ac:dyDescent="0.25">
      <c r="B98" s="5" t="s">
        <v>68</v>
      </c>
      <c r="C98" s="23">
        <v>8.5584795321637426</v>
      </c>
      <c r="D98" s="15">
        <v>2.2857142857142857E-2</v>
      </c>
      <c r="E98" s="23">
        <v>8.4159779614325068</v>
      </c>
      <c r="F98" s="12">
        <v>1.891891891891892E-2</v>
      </c>
    </row>
    <row r="99" spans="2:6" x14ac:dyDescent="0.25">
      <c r="B99" s="5" t="s">
        <v>69</v>
      </c>
      <c r="C99" s="23">
        <v>8.4884393063583818</v>
      </c>
      <c r="D99" s="15">
        <v>1.1428571428571429E-2</v>
      </c>
      <c r="E99" s="23">
        <v>8.2806539509536776</v>
      </c>
      <c r="F99" s="12">
        <v>8.1081081081081086E-3</v>
      </c>
    </row>
    <row r="100" spans="2:6" x14ac:dyDescent="0.25">
      <c r="B100" s="5" t="s">
        <v>70</v>
      </c>
      <c r="C100" s="23">
        <v>8.3177842565597668</v>
      </c>
      <c r="D100" s="15">
        <v>0.02</v>
      </c>
      <c r="E100" s="23">
        <v>8.1745152354570632</v>
      </c>
      <c r="F100" s="12">
        <v>2.4324324324324326E-2</v>
      </c>
    </row>
    <row r="101" spans="2:6" x14ac:dyDescent="0.25">
      <c r="B101" s="13" t="s">
        <v>66</v>
      </c>
      <c r="C101" s="28">
        <f>MEDIAN(C98:C100)</f>
        <v>8.4884393063583818</v>
      </c>
      <c r="D101" s="29">
        <f>MEDIAN(D98:D100)</f>
        <v>0.02</v>
      </c>
      <c r="E101" s="28">
        <v>8.2905591200733273</v>
      </c>
      <c r="F101" s="25">
        <v>1.7117117117117119E-2</v>
      </c>
    </row>
    <row r="102" spans="2:6" x14ac:dyDescent="0.25">
      <c r="B102" s="5" t="s">
        <v>71</v>
      </c>
      <c r="D102" s="5"/>
      <c r="F102" s="7"/>
    </row>
    <row r="103" spans="2:6" x14ac:dyDescent="0.25">
      <c r="B103" s="22" t="s">
        <v>72</v>
      </c>
      <c r="C103" s="11">
        <v>2022</v>
      </c>
      <c r="D103" s="11" t="s">
        <v>62</v>
      </c>
      <c r="E103" s="11">
        <v>2023</v>
      </c>
      <c r="F103" s="11" t="s">
        <v>62</v>
      </c>
    </row>
    <row r="104" spans="2:6" x14ac:dyDescent="0.25">
      <c r="B104" s="5" t="s">
        <v>73</v>
      </c>
      <c r="C104" s="23">
        <v>8.9596541786743522</v>
      </c>
      <c r="D104" s="15">
        <v>8.5714285714285719E-3</v>
      </c>
      <c r="E104" s="23">
        <v>8.875</v>
      </c>
      <c r="F104" s="12">
        <v>5.4054054054054057E-3</v>
      </c>
    </row>
    <row r="105" spans="2:6" x14ac:dyDescent="0.25">
      <c r="B105" s="5" t="s">
        <v>74</v>
      </c>
      <c r="C105" s="23">
        <v>8.6896551724137936</v>
      </c>
      <c r="D105" s="15">
        <v>5.7142857142857143E-3</v>
      </c>
      <c r="E105" s="23">
        <v>8.5951086956521738</v>
      </c>
      <c r="F105" s="12">
        <v>5.4054054054054057E-3</v>
      </c>
    </row>
    <row r="106" spans="2:6" x14ac:dyDescent="0.25">
      <c r="B106" s="5" t="s">
        <v>75</v>
      </c>
      <c r="C106" s="23">
        <v>8.8121387283236992</v>
      </c>
      <c r="D106" s="15">
        <v>1.1428571428571429E-2</v>
      </c>
      <c r="E106" s="23">
        <v>8.6043360433604335</v>
      </c>
      <c r="F106" s="12">
        <v>2.7027027027027029E-3</v>
      </c>
    </row>
    <row r="107" spans="2:6" x14ac:dyDescent="0.25">
      <c r="B107" s="5" t="s">
        <v>76</v>
      </c>
      <c r="C107" s="23">
        <v>8.6502890173410396</v>
      </c>
      <c r="D107" s="15">
        <v>1.1428571428571429E-2</v>
      </c>
      <c r="E107" s="23">
        <v>8.4659400544959134</v>
      </c>
      <c r="F107" s="12">
        <v>8.1081081081081086E-3</v>
      </c>
    </row>
    <row r="108" spans="2:6" x14ac:dyDescent="0.25">
      <c r="B108" s="5" t="s">
        <v>77</v>
      </c>
      <c r="C108" s="23">
        <v>8.1613832853025929</v>
      </c>
      <c r="D108" s="15">
        <v>8.5714285714285719E-3</v>
      </c>
      <c r="E108" s="23">
        <v>8.1538461538461533</v>
      </c>
      <c r="F108" s="12">
        <v>1.6216216216216217E-2</v>
      </c>
    </row>
    <row r="109" spans="2:6" x14ac:dyDescent="0.25">
      <c r="B109" s="5" t="s">
        <v>78</v>
      </c>
      <c r="C109" s="23">
        <v>9.101156069364162</v>
      </c>
      <c r="D109" s="15">
        <v>1.1428571428571429E-2</v>
      </c>
      <c r="E109" s="23">
        <v>8.9347826086956523</v>
      </c>
      <c r="F109" s="12">
        <v>5.4054054054054057E-3</v>
      </c>
    </row>
    <row r="110" spans="2:6" x14ac:dyDescent="0.25">
      <c r="B110" s="5" t="s">
        <v>79</v>
      </c>
      <c r="C110" s="23">
        <v>8.4148606811145505</v>
      </c>
      <c r="D110" s="15">
        <v>7.7142857142857138E-2</v>
      </c>
      <c r="E110" s="23">
        <v>8.3765060240963862</v>
      </c>
      <c r="F110" s="12">
        <v>0.10270270270270271</v>
      </c>
    </row>
    <row r="111" spans="2:6" x14ac:dyDescent="0.25">
      <c r="B111" s="30" t="s">
        <v>66</v>
      </c>
      <c r="C111" s="28">
        <f>MEDIAN(C104:C110)</f>
        <v>8.6896551724137936</v>
      </c>
      <c r="D111" s="21">
        <f>MEDIAN(D104:D110)</f>
        <v>1.1428571428571429E-2</v>
      </c>
      <c r="E111" s="28">
        <v>8.5757097791798103</v>
      </c>
      <c r="F111" s="14">
        <v>2.084942084942085E-2</v>
      </c>
    </row>
    <row r="112" spans="2:6" x14ac:dyDescent="0.25">
      <c r="B112" s="7"/>
      <c r="D112" s="5"/>
      <c r="E112" s="31"/>
      <c r="F112" s="8"/>
    </row>
    <row r="113" spans="2:6" x14ac:dyDescent="0.25">
      <c r="B113" s="7"/>
      <c r="D113" s="5"/>
      <c r="E113" s="31"/>
      <c r="F113" s="8"/>
    </row>
    <row r="114" spans="2:6" ht="60" x14ac:dyDescent="0.25">
      <c r="B114" s="32" t="s">
        <v>80</v>
      </c>
      <c r="C114" s="11">
        <v>2022</v>
      </c>
      <c r="D114" s="11" t="s">
        <v>62</v>
      </c>
      <c r="E114" s="11">
        <v>2023</v>
      </c>
      <c r="F114" s="11" t="s">
        <v>62</v>
      </c>
    </row>
    <row r="115" spans="2:6" x14ac:dyDescent="0.25">
      <c r="B115" s="5" t="s">
        <v>81</v>
      </c>
      <c r="C115" s="23">
        <v>7.9473684210526319</v>
      </c>
      <c r="D115" s="15">
        <v>0.29428571428571426</v>
      </c>
      <c r="E115" s="31">
        <v>7.5576208178438664</v>
      </c>
      <c r="F115" s="12">
        <v>0.27297297297297296</v>
      </c>
    </row>
    <row r="116" spans="2:6" x14ac:dyDescent="0.25">
      <c r="B116" s="5" t="s">
        <v>82</v>
      </c>
      <c r="C116" s="23">
        <v>8.6257861635220134</v>
      </c>
      <c r="D116" s="15">
        <v>9.1428571428571428E-2</v>
      </c>
      <c r="E116" s="31">
        <v>8.4622093023255811</v>
      </c>
      <c r="F116" s="12">
        <v>7.0270270270270274E-2</v>
      </c>
    </row>
    <row r="117" spans="2:6" x14ac:dyDescent="0.25">
      <c r="B117" s="5" t="s">
        <v>83</v>
      </c>
      <c r="C117" s="23">
        <v>8.5187500000000007</v>
      </c>
      <c r="D117" s="15">
        <v>8.5714285714285715E-2</v>
      </c>
      <c r="E117" s="31">
        <v>8.3382352941176467</v>
      </c>
      <c r="F117" s="12">
        <v>8.1081081081081086E-2</v>
      </c>
    </row>
    <row r="118" spans="2:6" x14ac:dyDescent="0.25">
      <c r="B118" s="5" t="s">
        <v>84</v>
      </c>
      <c r="C118" s="23">
        <v>8.223140495867769</v>
      </c>
      <c r="D118" s="15">
        <v>0.30857142857142855</v>
      </c>
      <c r="E118" s="31">
        <v>8.0262172284644198</v>
      </c>
      <c r="F118" s="12">
        <v>0.27837837837837837</v>
      </c>
    </row>
    <row r="119" spans="2:6" x14ac:dyDescent="0.25">
      <c r="B119" s="5" t="s">
        <v>85</v>
      </c>
      <c r="C119" s="23">
        <v>8.6561085972850673</v>
      </c>
      <c r="D119" s="15">
        <v>0.36857142857142855</v>
      </c>
      <c r="E119" s="31">
        <v>8.3428571428571434</v>
      </c>
      <c r="F119" s="12">
        <v>0.33783783783783783</v>
      </c>
    </row>
    <row r="120" spans="2:6" x14ac:dyDescent="0.25">
      <c r="B120" s="5" t="s">
        <v>86</v>
      </c>
      <c r="C120" s="23">
        <v>8.0873786407766985</v>
      </c>
      <c r="D120" s="15">
        <v>0.11714285714285715</v>
      </c>
      <c r="E120" s="31">
        <v>8</v>
      </c>
      <c r="F120" s="12">
        <v>9.7297297297297303E-2</v>
      </c>
    </row>
    <row r="121" spans="2:6" x14ac:dyDescent="0.25">
      <c r="B121" s="5" t="s">
        <v>87</v>
      </c>
      <c r="C121" s="23">
        <v>8.6925465838509322</v>
      </c>
      <c r="D121" s="15">
        <v>0.08</v>
      </c>
      <c r="E121" s="31">
        <v>8.5087209302325579</v>
      </c>
      <c r="F121" s="12">
        <v>7.0270270270270274E-2</v>
      </c>
    </row>
    <row r="122" spans="2:6" x14ac:dyDescent="0.25">
      <c r="B122" s="5" t="s">
        <v>88</v>
      </c>
      <c r="C122" s="23">
        <v>8.556291390728477</v>
      </c>
      <c r="D122" s="15">
        <v>0.13714285714285715</v>
      </c>
      <c r="E122" s="31">
        <v>8.3323076923076922</v>
      </c>
      <c r="F122" s="12">
        <v>0.12162162162162163</v>
      </c>
    </row>
    <row r="123" spans="2:6" x14ac:dyDescent="0.25">
      <c r="B123" s="5" t="s">
        <v>89</v>
      </c>
      <c r="C123" s="23">
        <v>8.5271317829457356</v>
      </c>
      <c r="D123" s="15">
        <v>0.26285714285714284</v>
      </c>
      <c r="E123" s="31">
        <v>8.3389830508474585</v>
      </c>
      <c r="F123" s="12">
        <v>0.20270270270270271</v>
      </c>
    </row>
    <row r="124" spans="2:6" x14ac:dyDescent="0.25">
      <c r="B124" s="5" t="s">
        <v>90</v>
      </c>
      <c r="C124" s="23">
        <v>8.5429864253393664</v>
      </c>
      <c r="D124" s="15">
        <v>0.36857142857142855</v>
      </c>
      <c r="E124" s="31">
        <v>8.3640000000000008</v>
      </c>
      <c r="F124" s="12">
        <v>0.32432432432432434</v>
      </c>
    </row>
    <row r="125" spans="2:6" x14ac:dyDescent="0.25">
      <c r="B125" s="5" t="s">
        <v>91</v>
      </c>
      <c r="C125" s="23">
        <v>8.2583025830258308</v>
      </c>
      <c r="D125" s="15">
        <v>0.2257142857142857</v>
      </c>
      <c r="E125" s="31">
        <v>8.3698630136986303</v>
      </c>
      <c r="F125" s="12">
        <v>0.21081081081081082</v>
      </c>
    </row>
    <row r="126" spans="2:6" x14ac:dyDescent="0.25">
      <c r="B126" s="5" t="s">
        <v>92</v>
      </c>
      <c r="C126" s="23">
        <v>8.3129032258064512</v>
      </c>
      <c r="D126" s="15">
        <v>0.11428571428571428</v>
      </c>
      <c r="E126" s="31">
        <v>8.2333333333333325</v>
      </c>
      <c r="F126" s="12">
        <v>0.10810810810810811</v>
      </c>
    </row>
    <row r="127" spans="2:6" x14ac:dyDescent="0.25">
      <c r="B127" s="30" t="s">
        <v>66</v>
      </c>
      <c r="C127" s="28">
        <f>MEDIAN(C115:C126)</f>
        <v>8.5229408914728673</v>
      </c>
      <c r="D127" s="29">
        <f>MEDIAN(D115:D126)</f>
        <v>0.18142857142857144</v>
      </c>
      <c r="E127" s="33">
        <v>8.2489683631361768</v>
      </c>
      <c r="F127" s="14">
        <v>0.18130630630630629</v>
      </c>
    </row>
    <row r="128" spans="2:6" x14ac:dyDescent="0.25">
      <c r="B128" s="30"/>
      <c r="D128" s="5"/>
      <c r="E128" s="33"/>
      <c r="F128" s="14"/>
    </row>
    <row r="129" spans="2:6" x14ac:dyDescent="0.25">
      <c r="D129" s="5"/>
      <c r="E129" s="5"/>
    </row>
    <row r="130" spans="2:6" x14ac:dyDescent="0.25">
      <c r="B130" s="22" t="s">
        <v>93</v>
      </c>
      <c r="C130" s="11">
        <v>2022</v>
      </c>
      <c r="D130" s="11" t="s">
        <v>62</v>
      </c>
      <c r="E130" s="11">
        <v>2023</v>
      </c>
      <c r="F130" s="11" t="s">
        <v>62</v>
      </c>
    </row>
    <row r="131" spans="2:6" x14ac:dyDescent="0.25">
      <c r="B131" s="5" t="s">
        <v>94</v>
      </c>
      <c r="C131" s="23">
        <v>8.9339080459770113</v>
      </c>
      <c r="D131" s="15">
        <v>5.7142857142857143E-3</v>
      </c>
      <c r="E131" s="31">
        <v>8.9427792915531334</v>
      </c>
      <c r="F131" s="12">
        <v>8.1081081081081086E-3</v>
      </c>
    </row>
    <row r="132" spans="2:6" x14ac:dyDescent="0.25">
      <c r="B132" s="5" t="s">
        <v>95</v>
      </c>
      <c r="C132" s="23">
        <v>8.9425981873111784</v>
      </c>
      <c r="D132" s="15">
        <v>5.4285714285714284E-2</v>
      </c>
      <c r="E132" s="31">
        <v>8.966480446927374</v>
      </c>
      <c r="F132" s="12">
        <v>3.2432432432432434E-2</v>
      </c>
    </row>
    <row r="133" spans="2:6" x14ac:dyDescent="0.25">
      <c r="B133" s="5" t="s">
        <v>96</v>
      </c>
      <c r="C133" s="23">
        <v>8.9768786127167637</v>
      </c>
      <c r="D133" s="15">
        <v>1.1428571428571429E-2</v>
      </c>
      <c r="E133" s="31">
        <v>9.002754820936639</v>
      </c>
      <c r="F133" s="12">
        <v>1.891891891891892E-2</v>
      </c>
    </row>
    <row r="134" spans="2:6" x14ac:dyDescent="0.25">
      <c r="B134" s="5" t="s">
        <v>97</v>
      </c>
      <c r="C134" s="23">
        <v>8.8708708708708706</v>
      </c>
      <c r="D134" s="15">
        <v>4.8571428571428571E-2</v>
      </c>
      <c r="E134" s="31">
        <v>8.7635327635327638</v>
      </c>
      <c r="F134" s="12">
        <v>5.1351351351351354E-2</v>
      </c>
    </row>
    <row r="135" spans="2:6" x14ac:dyDescent="0.25">
      <c r="B135" s="5" t="s">
        <v>98</v>
      </c>
      <c r="C135" s="23">
        <v>8.7476923076923079</v>
      </c>
      <c r="D135" s="15">
        <v>7.1428571428571425E-2</v>
      </c>
      <c r="E135" s="31">
        <v>8.7147058823529413</v>
      </c>
      <c r="F135" s="12">
        <v>8.1081081081081086E-2</v>
      </c>
    </row>
    <row r="136" spans="2:6" x14ac:dyDescent="0.25">
      <c r="B136" s="5" t="s">
        <v>99</v>
      </c>
      <c r="C136" s="23">
        <v>8.4468085106382986</v>
      </c>
      <c r="D136" s="15">
        <v>0.19428571428571428</v>
      </c>
      <c r="E136" s="31">
        <v>8.4709897610921505</v>
      </c>
      <c r="F136" s="12">
        <v>0.20810810810810812</v>
      </c>
    </row>
    <row r="137" spans="2:6" x14ac:dyDescent="0.25">
      <c r="B137" s="5" t="s">
        <v>100</v>
      </c>
      <c r="C137" s="23">
        <v>8.8065476190476186</v>
      </c>
      <c r="D137" s="15">
        <v>0.04</v>
      </c>
      <c r="E137" s="31">
        <v>8.7808988764044944</v>
      </c>
      <c r="F137" s="12">
        <v>3.783783783783784E-2</v>
      </c>
    </row>
    <row r="138" spans="2:6" x14ac:dyDescent="0.25">
      <c r="B138" s="5" t="s">
        <v>101</v>
      </c>
      <c r="C138" s="23">
        <v>8.4127906976744189</v>
      </c>
      <c r="D138" s="15">
        <v>1.7142857142857144E-2</v>
      </c>
      <c r="E138" s="31">
        <v>8.5844875346260388</v>
      </c>
      <c r="F138" s="12">
        <v>2.4324324324324326E-2</v>
      </c>
    </row>
    <row r="139" spans="2:6" x14ac:dyDescent="0.25">
      <c r="B139" s="5" t="s">
        <v>102</v>
      </c>
      <c r="C139" s="23">
        <v>8.6599423631123926</v>
      </c>
      <c r="D139" s="15">
        <v>8.5714285714285719E-3</v>
      </c>
      <c r="E139" s="31">
        <v>8.8442622950819665</v>
      </c>
      <c r="F139" s="12">
        <v>1.0810810810810811E-2</v>
      </c>
    </row>
    <row r="140" spans="2:6" x14ac:dyDescent="0.25">
      <c r="B140" s="5" t="s">
        <v>103</v>
      </c>
      <c r="C140" s="23">
        <v>8.9855491329479769</v>
      </c>
      <c r="D140" s="15">
        <v>1.1428571428571429E-2</v>
      </c>
      <c r="E140" s="31">
        <v>8.9473684210526319</v>
      </c>
      <c r="F140" s="12">
        <v>2.4324324324324326E-2</v>
      </c>
    </row>
    <row r="141" spans="2:6" x14ac:dyDescent="0.25">
      <c r="B141" s="30" t="s">
        <v>66</v>
      </c>
      <c r="C141" s="28">
        <f>MEDIAN(C131:C140)</f>
        <v>8.8387092449592437</v>
      </c>
      <c r="D141" s="29">
        <f>MEDIAN(D131:D140)</f>
        <v>2.8571428571428574E-2</v>
      </c>
      <c r="E141" s="33">
        <v>8.8091581342434591</v>
      </c>
      <c r="F141" s="14">
        <v>4.9729729729729735E-2</v>
      </c>
    </row>
    <row r="142" spans="2:6" x14ac:dyDescent="0.25">
      <c r="D142" s="5"/>
      <c r="E142" s="5"/>
    </row>
    <row r="143" spans="2:6" x14ac:dyDescent="0.25">
      <c r="C143" s="7"/>
      <c r="E143" s="5"/>
    </row>
  </sheetData>
  <sheetProtection algorithmName="SHA-512" hashValue="GBjKExfq9XDpUlDfFXUqAjwWhIWxciGzvll1iQUodcD5x6y63TqHfdbLCjO6j99SdZdokc4UBhQjU9tLfjrMgA==" saltValue="zXgngr/aqq4tu/g+dczSqg==" spinCount="100000" sheet="1" objects="1" scenarios="1"/>
  <mergeCells count="6">
    <mergeCell ref="B45:D45"/>
    <mergeCell ref="B5:G5"/>
    <mergeCell ref="A7:G7"/>
    <mergeCell ref="B10:D10"/>
    <mergeCell ref="B20:D20"/>
    <mergeCell ref="B28:D2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2023-05-24T20:32:55Z</dcterms:created>
  <dcterms:modified xsi:type="dcterms:W3CDTF">2023-05-25T13:20:31Z</dcterms:modified>
</cp:coreProperties>
</file>