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PSC\"/>
    </mc:Choice>
  </mc:AlternateContent>
  <xr:revisionPtr revIDLastSave="0" documentId="13_ncr:1_{C2C55478-118A-40D8-8698-175A1BB061F4}" xr6:coauthVersionLast="47" xr6:coauthVersionMax="47" xr10:uidLastSave="{00000000-0000-0000-0000-000000000000}"/>
  <workbookProtection workbookAlgorithmName="SHA-512" workbookHashValue="o098G3f1NyZTDHz/MqyumLrRI+0Mco8LLBl4w15O78d/280SJ1XuDLEPmYKfb4OMrQ82eV5P4kBL1H9793Mymw==" workbookSaltValue="ghYJWxl4e7b78m/BaUWSFw==" workbookSpinCount="100000" lockStructure="1"/>
  <bookViews>
    <workbookView xWindow="-120" yWindow="-120" windowWidth="29040" windowHeight="15840" xr2:uid="{3580838A-E20E-49CB-8233-2300A0A62B53}"/>
  </bookViews>
  <sheets>
    <sheet name="Representatividade" sheetId="1" r:id="rId1"/>
    <sheet name="Resultados Gerais" sheetId="2" r:id="rId2"/>
    <sheet name="Resultados Curs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3" l="1"/>
  <c r="W22" i="3"/>
  <c r="W21" i="3"/>
  <c r="G14" i="1"/>
  <c r="H14" i="1" s="1"/>
  <c r="F14" i="1"/>
  <c r="H13" i="1"/>
  <c r="H12" i="1"/>
  <c r="H11" i="1"/>
</calcChain>
</file>

<file path=xl/sharedStrings.xml><?xml version="1.0" encoding="utf-8"?>
<sst xmlns="http://schemas.openxmlformats.org/spreadsheetml/2006/main" count="115" uniqueCount="57">
  <si>
    <t>REPRESENTATIVIDADE</t>
  </si>
  <si>
    <t>Curso</t>
  </si>
  <si>
    <t>Código do Curso</t>
  </si>
  <si>
    <t>Ativos</t>
  </si>
  <si>
    <t>Participantes</t>
  </si>
  <si>
    <t>(%)</t>
  </si>
  <si>
    <t>LICENCIATURA EM PEDAGOGIA</t>
  </si>
  <si>
    <t>BACHARELADO EM ADMINISTRAÇÃO</t>
  </si>
  <si>
    <t>BACHARELADO EM SERVIÇO SOCIAL</t>
  </si>
  <si>
    <t>TOTAL</t>
  </si>
  <si>
    <t xml:space="preserve">                   </t>
  </si>
  <si>
    <t>RESULTADOS GERAIS</t>
  </si>
  <si>
    <t>CORPO DOCENTE</t>
  </si>
  <si>
    <t>Q1</t>
  </si>
  <si>
    <t>O professor apresenta o plano de ensino (conteúdos, atividades e avaliações) no início do período letivo.</t>
  </si>
  <si>
    <t>Q2</t>
  </si>
  <si>
    <t>O professor utiliza o tempo de aula de forma integral, permitindo atingir os objetivos e o conteúdo da disciplina.</t>
  </si>
  <si>
    <t>Q3</t>
  </si>
  <si>
    <t>O professor estabelece relação entre teoria e prática, por meio de exemplos, exercícios e questões exploratórias do cotidiano da área profissional.</t>
  </si>
  <si>
    <t>Q4</t>
  </si>
  <si>
    <t>O professor apresenta conteúdo atualizado e relevante, ampliando as fontes de pesquisa para além da bibliografia proposta.</t>
  </si>
  <si>
    <t>Q5</t>
  </si>
  <si>
    <t xml:space="preserve">O professor apresenta de forma clara e objetiva os conteúdos da disciplina. </t>
  </si>
  <si>
    <t>Q6</t>
  </si>
  <si>
    <t>O professor incentiva os alunos a desenvolverem trabalhos técnico-científicos (por exemplo: artigos, projetos, estudos de caso, entre outros)?</t>
  </si>
  <si>
    <t>Q7</t>
  </si>
  <si>
    <t>O professor atende os alunos e esclarece suas dúvidas relacionadas ao conteúdo da disciplina.</t>
  </si>
  <si>
    <t>Q8</t>
  </si>
  <si>
    <t>O professor promove ações que permitem identificar as dificuldades dos alunos, e se necessário, redefine sua prática docente.</t>
  </si>
  <si>
    <t>NTCA</t>
  </si>
  <si>
    <t>Não tenho condições de avaliar</t>
  </si>
  <si>
    <t>QUESITOS</t>
  </si>
  <si>
    <t>Indicador</t>
  </si>
  <si>
    <t>NTCA (%)</t>
  </si>
  <si>
    <t>Moda</t>
  </si>
  <si>
    <t>Mediana</t>
  </si>
  <si>
    <t>Desvio Padrão</t>
  </si>
  <si>
    <t>CV</t>
  </si>
  <si>
    <t>Média</t>
  </si>
  <si>
    <t>CORPO DISCENTE</t>
  </si>
  <si>
    <t>Qual seu grau de comprometimento com a disciplina quanto à leitura antecipada dos conteúdos, participação nas atividades propostas pelo professor e busca por outras fontes de conhecimento sobre o tema?</t>
  </si>
  <si>
    <t>Como você avalia seu nível de aprendizagem na disciplina?</t>
  </si>
  <si>
    <t>Q9</t>
  </si>
  <si>
    <t>Q10</t>
  </si>
  <si>
    <t>Média Quesito</t>
  </si>
  <si>
    <t>RESULTADOS POR CURSO</t>
  </si>
  <si>
    <t>NTC</t>
  </si>
  <si>
    <t>Q1 - NTC(%)</t>
  </si>
  <si>
    <t>Q2 - NTC(%)</t>
  </si>
  <si>
    <t>Q3 - NTC(%)</t>
  </si>
  <si>
    <t>Q4 - NTC(%)</t>
  </si>
  <si>
    <t>Q5 - NTC(%)</t>
  </si>
  <si>
    <t>Q6 - NTC(%)</t>
  </si>
  <si>
    <t>Q7 - NTC(%)</t>
  </si>
  <si>
    <t>Q8 - NTC(%)</t>
  </si>
  <si>
    <t>Desvio</t>
  </si>
  <si>
    <t xml:space="preserve">LICENCIATURA EM PEDAGOGIA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</si>
</sst>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0" xfId="0" applyFont="1" applyFill="1"/>
    <xf numFmtId="0" fontId="5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0" fillId="4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/>
    <xf numFmtId="0" fontId="2" fillId="4" borderId="1" xfId="0" applyFont="1" applyFill="1" applyBorder="1" applyAlignment="1">
      <alignment horizontal="center" vertical="top"/>
    </xf>
    <xf numFmtId="165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/>
    </xf>
    <xf numFmtId="164" fontId="1" fillId="3" borderId="1" xfId="1" applyNumberFormat="1" applyFill="1" applyBorder="1" applyAlignment="1">
      <alignment horizontal="center"/>
    </xf>
    <xf numFmtId="0" fontId="8" fillId="3" borderId="0" xfId="0" applyFont="1" applyFill="1" applyAlignment="1">
      <alignment horizontal="left" vertical="top"/>
    </xf>
    <xf numFmtId="0" fontId="0" fillId="3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164" fontId="1" fillId="3" borderId="0" xfId="1" applyNumberForma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124883</xdr:colOff>
      <xdr:row>0</xdr:row>
      <xdr:rowOff>139640</xdr:rowOff>
    </xdr:from>
    <xdr:ext cx="1875367" cy="762624"/>
    <xdr:pic>
      <xdr:nvPicPr>
        <xdr:cNvPr id="2" name="Imagem 1">
          <a:extLst>
            <a:ext uri="{FF2B5EF4-FFF2-40B4-BE49-F238E27FC236}">
              <a16:creationId xmlns:a16="http://schemas.microsoft.com/office/drawing/2014/main" id="{41447E6B-6862-4E11-9A40-16E01B9EB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83" y="139640"/>
          <a:ext cx="1875367" cy="762624"/>
        </a:xfrm>
        <a:prstGeom prst="rect">
          <a:avLst/>
        </a:prstGeom>
      </xdr:spPr>
    </xdr:pic>
    <xdr:clientData/>
  </xdr:oneCellAnchor>
  <xdr:twoCellAnchor>
    <xdr:from>
      <xdr:col>3</xdr:col>
      <xdr:colOff>31750</xdr:colOff>
      <xdr:row>1</xdr:row>
      <xdr:rowOff>105833</xdr:rowOff>
    </xdr:from>
    <xdr:to>
      <xdr:col>12</xdr:col>
      <xdr:colOff>211666</xdr:colOff>
      <xdr:row>2</xdr:row>
      <xdr:rowOff>116416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3ABA185-D3B2-4CAB-A895-F14B208C0E01}"/>
            </a:ext>
          </a:extLst>
        </xdr:cNvPr>
        <xdr:cNvSpPr txBox="1"/>
      </xdr:nvSpPr>
      <xdr:spPr>
        <a:xfrm>
          <a:off x="1860550" y="324908"/>
          <a:ext cx="7647516" cy="334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>
                  <a:lumMod val="95000"/>
                </a:schemeClr>
              </a:solidFill>
            </a:rPr>
            <a:t>Pesquisa de Avaliação Docente - 3º Quadrimestre - Presencial - 2022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82549</xdr:colOff>
      <xdr:row>0</xdr:row>
      <xdr:rowOff>131234</xdr:rowOff>
    </xdr:from>
    <xdr:ext cx="1811369" cy="736599"/>
    <xdr:pic>
      <xdr:nvPicPr>
        <xdr:cNvPr id="2" name="Imagem 1">
          <a:extLst>
            <a:ext uri="{FF2B5EF4-FFF2-40B4-BE49-F238E27FC236}">
              <a16:creationId xmlns:a16="http://schemas.microsoft.com/office/drawing/2014/main" id="{F0565802-9170-4983-9573-F80731EDF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49" y="131234"/>
          <a:ext cx="1811369" cy="736599"/>
        </a:xfrm>
        <a:prstGeom prst="rect">
          <a:avLst/>
        </a:prstGeom>
      </xdr:spPr>
    </xdr:pic>
    <xdr:clientData/>
  </xdr:oneCellAnchor>
  <xdr:twoCellAnchor>
    <xdr:from>
      <xdr:col>2</xdr:col>
      <xdr:colOff>380999</xdr:colOff>
      <xdr:row>1</xdr:row>
      <xdr:rowOff>95250</xdr:rowOff>
    </xdr:from>
    <xdr:to>
      <xdr:col>12</xdr:col>
      <xdr:colOff>211665</xdr:colOff>
      <xdr:row>2</xdr:row>
      <xdr:rowOff>105833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34F1929-EBE8-44CB-8033-5F4AD34562AB}"/>
            </a:ext>
          </a:extLst>
        </xdr:cNvPr>
        <xdr:cNvSpPr txBox="1"/>
      </xdr:nvSpPr>
      <xdr:spPr>
        <a:xfrm>
          <a:off x="2009774" y="314325"/>
          <a:ext cx="7641166" cy="334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>
                  <a:lumMod val="95000"/>
                </a:schemeClr>
              </a:solidFill>
            </a:rPr>
            <a:t>Pesquisa de Avaliação Docente - 3º Quadrimestre - Presencial - 2022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103714</xdr:colOff>
      <xdr:row>0</xdr:row>
      <xdr:rowOff>110067</xdr:rowOff>
    </xdr:from>
    <xdr:ext cx="2320432" cy="842433"/>
    <xdr:pic>
      <xdr:nvPicPr>
        <xdr:cNvPr id="2" name="Imagem 1">
          <a:extLst>
            <a:ext uri="{FF2B5EF4-FFF2-40B4-BE49-F238E27FC236}">
              <a16:creationId xmlns:a16="http://schemas.microsoft.com/office/drawing/2014/main" id="{C2A2385F-18ED-47AA-B5DF-C4F09CF7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339" y="110067"/>
          <a:ext cx="2320432" cy="842433"/>
        </a:xfrm>
        <a:prstGeom prst="rect">
          <a:avLst/>
        </a:prstGeom>
      </xdr:spPr>
    </xdr:pic>
    <xdr:clientData/>
  </xdr:oneCellAnchor>
  <xdr:twoCellAnchor>
    <xdr:from>
      <xdr:col>4</xdr:col>
      <xdr:colOff>666750</xdr:colOff>
      <xdr:row>1</xdr:row>
      <xdr:rowOff>127000</xdr:rowOff>
    </xdr:from>
    <xdr:to>
      <xdr:col>16</xdr:col>
      <xdr:colOff>31749</xdr:colOff>
      <xdr:row>2</xdr:row>
      <xdr:rowOff>137583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DB6373D-D5C8-4114-9116-D63FCF163990}"/>
            </a:ext>
          </a:extLst>
        </xdr:cNvPr>
        <xdr:cNvSpPr txBox="1"/>
      </xdr:nvSpPr>
      <xdr:spPr>
        <a:xfrm>
          <a:off x="4876800" y="346075"/>
          <a:ext cx="8928099" cy="334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400" b="1">
              <a:solidFill>
                <a:schemeClr val="bg1">
                  <a:lumMod val="95000"/>
                </a:schemeClr>
              </a:solidFill>
            </a:rPr>
            <a:t>Pesquisa de Avaliação Docente - 3º Quadrimestre - Presencial - 2022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974F-3B2C-4952-AA97-CAEFB520045A}">
  <dimension ref="A1:Q15"/>
  <sheetViews>
    <sheetView tabSelected="1" workbookViewId="0">
      <selection activeCell="O21" sqref="O21"/>
    </sheetView>
  </sheetViews>
  <sheetFormatPr defaultRowHeight="15" x14ac:dyDescent="0.25"/>
  <cols>
    <col min="1" max="3" width="9.140625" style="4"/>
    <col min="4" max="4" width="34.28515625" style="4" customWidth="1"/>
    <col min="5" max="5" width="9.7109375" style="4" customWidth="1"/>
    <col min="6" max="6" width="9.140625" style="4"/>
    <col min="7" max="7" width="13.140625" style="4" customWidth="1"/>
    <col min="8" max="16384" width="9.140625" style="4"/>
  </cols>
  <sheetData>
    <row r="1" spans="1:17" s="2" customFormat="1" ht="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s="2" customFormat="1" ht="33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s="2" customFormat="1" ht="33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6" spans="1:17" ht="21" x14ac:dyDescent="0.25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5"/>
      <c r="O6" s="5"/>
      <c r="P6" s="5"/>
      <c r="Q6" s="5"/>
    </row>
    <row r="9" spans="1:17" x14ac:dyDescent="0.25">
      <c r="D9" s="34" t="s">
        <v>1</v>
      </c>
      <c r="E9" s="36" t="s">
        <v>2</v>
      </c>
      <c r="F9" s="36" t="s">
        <v>3</v>
      </c>
      <c r="G9" s="36" t="s">
        <v>4</v>
      </c>
      <c r="H9" s="36" t="s">
        <v>5</v>
      </c>
    </row>
    <row r="10" spans="1:17" x14ac:dyDescent="0.25">
      <c r="D10" s="35"/>
      <c r="E10" s="35"/>
      <c r="F10" s="35"/>
      <c r="G10" s="35"/>
      <c r="H10" s="35"/>
    </row>
    <row r="11" spans="1:17" x14ac:dyDescent="0.25">
      <c r="D11" s="6" t="s">
        <v>6</v>
      </c>
      <c r="E11" s="7">
        <v>3054</v>
      </c>
      <c r="F11" s="7">
        <v>82</v>
      </c>
      <c r="G11" s="7">
        <v>13</v>
      </c>
      <c r="H11" s="8">
        <f>G11/F11</f>
        <v>0.15853658536585366</v>
      </c>
    </row>
    <row r="12" spans="1:17" x14ac:dyDescent="0.25">
      <c r="D12" s="6" t="s">
        <v>7</v>
      </c>
      <c r="E12" s="7">
        <v>2776</v>
      </c>
      <c r="F12" s="7">
        <v>26</v>
      </c>
      <c r="G12" s="7">
        <v>5</v>
      </c>
      <c r="H12" s="8">
        <f>G12/F12</f>
        <v>0.19230769230769232</v>
      </c>
    </row>
    <row r="13" spans="1:17" x14ac:dyDescent="0.25">
      <c r="D13" s="6" t="s">
        <v>8</v>
      </c>
      <c r="E13" s="7">
        <v>2735</v>
      </c>
      <c r="F13" s="7">
        <v>38</v>
      </c>
      <c r="G13" s="7">
        <v>14</v>
      </c>
      <c r="H13" s="8">
        <f>G13/F13</f>
        <v>0.36842105263157893</v>
      </c>
    </row>
    <row r="14" spans="1:17" x14ac:dyDescent="0.25">
      <c r="D14" s="31" t="s">
        <v>9</v>
      </c>
      <c r="E14" s="32"/>
      <c r="F14" s="9">
        <f>SUM(F11:F13)</f>
        <v>146</v>
      </c>
      <c r="G14" s="9">
        <f>SUM(G11:G13)</f>
        <v>32</v>
      </c>
      <c r="H14" s="10">
        <f>G14/F14</f>
        <v>0.21917808219178081</v>
      </c>
    </row>
    <row r="15" spans="1:17" x14ac:dyDescent="0.25">
      <c r="G15" s="11"/>
      <c r="H15" s="11"/>
    </row>
  </sheetData>
  <sheetProtection algorithmName="SHA-512" hashValue="81DDGsIPMvw4iGcNWq+PZR6cSGZKAODIMhZnIoIZ+BbXqJfwPIWROTkraJ7j5VX7s8tHBWKu50CszZ4xoMEEMg==" saltValue="m5/NkisgirSR225XZYQwxA==" spinCount="100000" sheet="1" objects="1" scenarios="1"/>
  <mergeCells count="7">
    <mergeCell ref="D14:E14"/>
    <mergeCell ref="A6:M6"/>
    <mergeCell ref="D9:D10"/>
    <mergeCell ref="E9:E10"/>
    <mergeCell ref="F9:F10"/>
    <mergeCell ref="G9:G10"/>
    <mergeCell ref="H9:H1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D838-2C6B-4C9D-9A97-73B30D779CAA}">
  <dimension ref="A1:Q43"/>
  <sheetViews>
    <sheetView workbookViewId="0">
      <selection activeCell="J12" sqref="J12"/>
    </sheetView>
  </sheetViews>
  <sheetFormatPr defaultRowHeight="15" x14ac:dyDescent="0.25"/>
  <cols>
    <col min="1" max="1" width="9.140625" style="4"/>
    <col min="2" max="2" width="15.28515625" style="4" customWidth="1"/>
    <col min="3" max="3" width="10.140625" style="4" customWidth="1"/>
    <col min="4" max="4" width="12.140625" style="4" customWidth="1"/>
    <col min="5" max="5" width="13.42578125" style="4" customWidth="1"/>
    <col min="6" max="6" width="17.42578125" style="4" customWidth="1"/>
    <col min="7" max="7" width="18.28515625" style="4" customWidth="1"/>
    <col min="8" max="16384" width="9.140625" style="4"/>
  </cols>
  <sheetData>
    <row r="1" spans="1:17" s="2" customFormat="1" ht="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s="2" customFormat="1" ht="33.75" x14ac:dyDescent="0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s="2" customFormat="1" ht="33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6" spans="1:17" ht="21" x14ac:dyDescent="0.25">
      <c r="A6" s="33" t="s">
        <v>11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5"/>
      <c r="O6" s="5"/>
      <c r="P6" s="5"/>
      <c r="Q6" s="5"/>
    </row>
    <row r="7" spans="1:17" ht="2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5"/>
      <c r="O7" s="5"/>
      <c r="P7" s="5"/>
      <c r="Q7" s="5"/>
    </row>
    <row r="8" spans="1:17" ht="21" x14ac:dyDescent="0.25">
      <c r="A8" s="33" t="s">
        <v>12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5"/>
      <c r="O8" s="5"/>
      <c r="P8" s="5"/>
      <c r="Q8" s="5"/>
    </row>
    <row r="10" spans="1:17" x14ac:dyDescent="0.25">
      <c r="A10" s="13" t="s">
        <v>13</v>
      </c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7" x14ac:dyDescent="0.25">
      <c r="A11" s="15" t="s">
        <v>15</v>
      </c>
      <c r="B11" s="16" t="s">
        <v>16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7" x14ac:dyDescent="0.25">
      <c r="A12" s="13" t="s">
        <v>17</v>
      </c>
      <c r="B12" s="14" t="s">
        <v>18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7" x14ac:dyDescent="0.25">
      <c r="A13" s="15" t="s">
        <v>19</v>
      </c>
      <c r="B13" s="16" t="s">
        <v>20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7" x14ac:dyDescent="0.25">
      <c r="A14" s="13" t="s">
        <v>21</v>
      </c>
      <c r="B14" s="14" t="s">
        <v>22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7" x14ac:dyDescent="0.25">
      <c r="A15" s="15" t="s">
        <v>23</v>
      </c>
      <c r="B15" s="16" t="s">
        <v>24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7" x14ac:dyDescent="0.25">
      <c r="A16" s="13" t="s">
        <v>25</v>
      </c>
      <c r="B16" s="14" t="s">
        <v>26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7" x14ac:dyDescent="0.25">
      <c r="A17" s="15" t="s">
        <v>27</v>
      </c>
      <c r="B17" s="16" t="s">
        <v>28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7" x14ac:dyDescent="0.25">
      <c r="A18" s="13" t="s">
        <v>29</v>
      </c>
      <c r="B18" s="14" t="s">
        <v>30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20" spans="1:17" x14ac:dyDescent="0.25">
      <c r="B20" s="17" t="s">
        <v>31</v>
      </c>
      <c r="C20" s="17" t="s">
        <v>32</v>
      </c>
      <c r="D20" s="17" t="s">
        <v>33</v>
      </c>
      <c r="E20" s="17" t="s">
        <v>34</v>
      </c>
      <c r="F20" s="17" t="s">
        <v>35</v>
      </c>
      <c r="G20" s="17" t="s">
        <v>36</v>
      </c>
      <c r="H20" s="17" t="s">
        <v>37</v>
      </c>
    </row>
    <row r="21" spans="1:17" x14ac:dyDescent="0.25">
      <c r="B21" s="9" t="s">
        <v>13</v>
      </c>
      <c r="C21" s="18">
        <v>9.1999999999999993</v>
      </c>
      <c r="D21" s="7">
        <v>4.0999999999999996</v>
      </c>
      <c r="E21" s="18">
        <v>10</v>
      </c>
      <c r="F21" s="18">
        <v>10</v>
      </c>
      <c r="G21" s="19">
        <v>1.43</v>
      </c>
      <c r="H21" s="8">
        <v>0.1554347826086957</v>
      </c>
    </row>
    <row r="22" spans="1:17" x14ac:dyDescent="0.25">
      <c r="B22" s="9" t="s">
        <v>15</v>
      </c>
      <c r="C22" s="18">
        <v>9.1999999999999993</v>
      </c>
      <c r="D22" s="7">
        <v>3.3</v>
      </c>
      <c r="E22" s="18">
        <v>10</v>
      </c>
      <c r="F22" s="18">
        <v>10</v>
      </c>
      <c r="G22" s="19">
        <v>1.24</v>
      </c>
      <c r="H22" s="8">
        <v>0.1347826086956522</v>
      </c>
    </row>
    <row r="23" spans="1:17" x14ac:dyDescent="0.25">
      <c r="B23" s="9" t="s">
        <v>17</v>
      </c>
      <c r="C23" s="18">
        <v>9.1999999999999993</v>
      </c>
      <c r="D23" s="7">
        <v>4.0999999999999996</v>
      </c>
      <c r="E23" s="18">
        <v>10</v>
      </c>
      <c r="F23" s="18">
        <v>10</v>
      </c>
      <c r="G23" s="19">
        <v>1.55</v>
      </c>
      <c r="H23" s="8">
        <v>0.16847826086956519</v>
      </c>
    </row>
    <row r="24" spans="1:17" x14ac:dyDescent="0.25">
      <c r="B24" s="9" t="s">
        <v>19</v>
      </c>
      <c r="C24" s="18">
        <v>9.3000000000000007</v>
      </c>
      <c r="D24" s="7">
        <v>5.7</v>
      </c>
      <c r="E24" s="18">
        <v>10</v>
      </c>
      <c r="F24" s="18">
        <v>10</v>
      </c>
      <c r="G24" s="19">
        <v>1.08</v>
      </c>
      <c r="H24" s="8">
        <v>0.11612903225806449</v>
      </c>
    </row>
    <row r="25" spans="1:17" x14ac:dyDescent="0.25">
      <c r="B25" s="9" t="s">
        <v>21</v>
      </c>
      <c r="C25" s="18">
        <v>9.1</v>
      </c>
      <c r="D25" s="7">
        <v>5.7</v>
      </c>
      <c r="E25" s="18">
        <v>10</v>
      </c>
      <c r="F25" s="18">
        <v>10</v>
      </c>
      <c r="G25" s="19">
        <v>1.34</v>
      </c>
      <c r="H25" s="8">
        <v>0.14725274725274731</v>
      </c>
    </row>
    <row r="26" spans="1:17" x14ac:dyDescent="0.25">
      <c r="B26" s="9" t="s">
        <v>23</v>
      </c>
      <c r="C26" s="18">
        <v>9.1</v>
      </c>
      <c r="D26" s="7">
        <v>7.4</v>
      </c>
      <c r="E26" s="18">
        <v>10</v>
      </c>
      <c r="F26" s="18">
        <v>10</v>
      </c>
      <c r="G26" s="19">
        <v>1.36</v>
      </c>
      <c r="H26" s="8">
        <v>0.1494505494505495</v>
      </c>
    </row>
    <row r="27" spans="1:17" x14ac:dyDescent="0.25">
      <c r="B27" s="9" t="s">
        <v>25</v>
      </c>
      <c r="C27" s="18">
        <v>9.4</v>
      </c>
      <c r="D27" s="7">
        <v>5.7</v>
      </c>
      <c r="E27" s="18">
        <v>10</v>
      </c>
      <c r="F27" s="18">
        <v>10</v>
      </c>
      <c r="G27" s="19">
        <v>1</v>
      </c>
      <c r="H27" s="8">
        <v>0.1063829787234043</v>
      </c>
    </row>
    <row r="28" spans="1:17" x14ac:dyDescent="0.25">
      <c r="B28" s="9" t="s">
        <v>27</v>
      </c>
      <c r="C28" s="18">
        <v>9</v>
      </c>
      <c r="D28" s="7">
        <v>5.7</v>
      </c>
      <c r="E28" s="18">
        <v>10</v>
      </c>
      <c r="F28" s="18">
        <v>10</v>
      </c>
      <c r="G28" s="19">
        <v>1.38</v>
      </c>
      <c r="H28" s="8">
        <v>0.15333333333333329</v>
      </c>
    </row>
    <row r="29" spans="1:17" x14ac:dyDescent="0.25">
      <c r="B29" s="9" t="s">
        <v>38</v>
      </c>
      <c r="C29" s="20">
        <v>9.1999999999999993</v>
      </c>
    </row>
    <row r="32" spans="1:17" ht="21" x14ac:dyDescent="0.25">
      <c r="A32" s="33" t="s">
        <v>39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5"/>
      <c r="O32" s="5"/>
      <c r="P32" s="5"/>
      <c r="Q32" s="5"/>
    </row>
    <row r="35" spans="1:13" ht="15" customHeight="1" x14ac:dyDescent="0.25">
      <c r="A35" s="37" t="s">
        <v>13</v>
      </c>
      <c r="B35" s="38" t="s">
        <v>40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x14ac:dyDescent="0.2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x14ac:dyDescent="0.25">
      <c r="A37" s="15" t="s">
        <v>15</v>
      </c>
      <c r="B37" s="16" t="s">
        <v>41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40" spans="1:13" x14ac:dyDescent="0.25">
      <c r="B40" s="17" t="s">
        <v>31</v>
      </c>
      <c r="C40" s="17" t="s">
        <v>32</v>
      </c>
      <c r="D40" s="17" t="s">
        <v>33</v>
      </c>
    </row>
    <row r="41" spans="1:13" x14ac:dyDescent="0.25">
      <c r="B41" s="9" t="s">
        <v>42</v>
      </c>
      <c r="C41" s="7">
        <v>8.8000000000000007</v>
      </c>
      <c r="D41" s="18">
        <v>0</v>
      </c>
    </row>
    <row r="42" spans="1:13" x14ac:dyDescent="0.25">
      <c r="B42" s="9" t="s">
        <v>43</v>
      </c>
      <c r="C42" s="7">
        <v>8.6999999999999993</v>
      </c>
      <c r="D42" s="18">
        <v>0</v>
      </c>
    </row>
    <row r="43" spans="1:13" x14ac:dyDescent="0.25">
      <c r="B43" s="21" t="s">
        <v>44</v>
      </c>
      <c r="C43" s="21">
        <v>8.8000000000000007</v>
      </c>
    </row>
  </sheetData>
  <sheetProtection algorithmName="SHA-512" hashValue="/+FME4w/Rf1gO9dV7JzzexxFHHH6uSBngJw7My9ZfIbdmjkikMji9F1B8PrkMDguD/IaWTm/qY4LmZjdKaZ6sQ==" saltValue="lOqax9KC/e9D8Oqb8tUumA==" spinCount="100000" sheet="1" objects="1" scenarios="1"/>
  <mergeCells count="5">
    <mergeCell ref="A6:M6"/>
    <mergeCell ref="A8:M8"/>
    <mergeCell ref="A32:M32"/>
    <mergeCell ref="A35:A36"/>
    <mergeCell ref="B35:M3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6051-894E-4599-A417-BE5DC40F3CB6}">
  <dimension ref="A1:X37"/>
  <sheetViews>
    <sheetView workbookViewId="0">
      <selection activeCell="L21" sqref="L21"/>
    </sheetView>
  </sheetViews>
  <sheetFormatPr defaultRowHeight="15" x14ac:dyDescent="0.25"/>
  <cols>
    <col min="1" max="1" width="6.42578125" style="4" customWidth="1"/>
    <col min="2" max="2" width="34.5703125" style="4" customWidth="1"/>
    <col min="3" max="3" width="9.140625" style="4"/>
    <col min="4" max="4" width="13" style="4" customWidth="1"/>
    <col min="5" max="5" width="11.85546875" style="4" customWidth="1"/>
    <col min="6" max="7" width="11.5703125" style="4" customWidth="1"/>
    <col min="8" max="8" width="12.28515625" style="4" customWidth="1"/>
    <col min="9" max="10" width="12" style="4" customWidth="1"/>
    <col min="11" max="11" width="11.28515625" style="4" customWidth="1"/>
    <col min="12" max="12" width="13" style="4" customWidth="1"/>
    <col min="13" max="13" width="11.5703125" style="4" customWidth="1"/>
    <col min="14" max="14" width="12.140625" style="4" customWidth="1"/>
    <col min="15" max="15" width="12" style="4" customWidth="1"/>
    <col min="16" max="16" width="12.140625" style="4" customWidth="1"/>
    <col min="17" max="17" width="11.42578125" style="4" customWidth="1"/>
    <col min="18" max="18" width="11.5703125" style="4" customWidth="1"/>
    <col min="19" max="19" width="11.42578125" style="4" customWidth="1"/>
    <col min="20" max="16384" width="9.140625" style="4"/>
  </cols>
  <sheetData>
    <row r="1" spans="1:24" s="2" customFormat="1" ht="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" customFormat="1" ht="31.5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2" customFormat="1" ht="31.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6" spans="1:24" ht="21" x14ac:dyDescent="0.25">
      <c r="A6" s="33" t="s">
        <v>45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8" spans="1:24" ht="21" x14ac:dyDescent="0.25">
      <c r="A8" s="33" t="s">
        <v>12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2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x14ac:dyDescent="0.25">
      <c r="A10" s="13" t="s">
        <v>13</v>
      </c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x14ac:dyDescent="0.25">
      <c r="A11" s="15" t="s">
        <v>15</v>
      </c>
      <c r="B11" s="16" t="s">
        <v>16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x14ac:dyDescent="0.25">
      <c r="A12" s="13" t="s">
        <v>17</v>
      </c>
      <c r="B12" s="14" t="s">
        <v>18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x14ac:dyDescent="0.25">
      <c r="A13" s="15" t="s">
        <v>19</v>
      </c>
      <c r="B13" s="16" t="s">
        <v>20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x14ac:dyDescent="0.25">
      <c r="A14" s="13" t="s">
        <v>21</v>
      </c>
      <c r="B14" s="14" t="s">
        <v>22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x14ac:dyDescent="0.25">
      <c r="A15" s="15" t="s">
        <v>23</v>
      </c>
      <c r="B15" s="16" t="s">
        <v>24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x14ac:dyDescent="0.25">
      <c r="A16" s="13" t="s">
        <v>25</v>
      </c>
      <c r="B16" s="14" t="s">
        <v>26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25">
      <c r="A17" s="15" t="s">
        <v>27</v>
      </c>
      <c r="B17" s="16" t="s">
        <v>28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x14ac:dyDescent="0.25">
      <c r="A18" s="13" t="s">
        <v>46</v>
      </c>
      <c r="B18" s="14" t="s">
        <v>30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20" spans="1:24" x14ac:dyDescent="0.25">
      <c r="B20" s="23" t="s">
        <v>1</v>
      </c>
      <c r="C20" s="24" t="s">
        <v>13</v>
      </c>
      <c r="D20" s="24" t="s">
        <v>47</v>
      </c>
      <c r="E20" s="24" t="s">
        <v>15</v>
      </c>
      <c r="F20" s="24" t="s">
        <v>48</v>
      </c>
      <c r="G20" s="24" t="s">
        <v>17</v>
      </c>
      <c r="H20" s="24" t="s">
        <v>49</v>
      </c>
      <c r="I20" s="24" t="s">
        <v>19</v>
      </c>
      <c r="J20" s="24" t="s">
        <v>50</v>
      </c>
      <c r="K20" s="24" t="s">
        <v>21</v>
      </c>
      <c r="L20" s="24" t="s">
        <v>51</v>
      </c>
      <c r="M20" s="24" t="s">
        <v>23</v>
      </c>
      <c r="N20" s="24" t="s">
        <v>52</v>
      </c>
      <c r="O20" s="24" t="s">
        <v>25</v>
      </c>
      <c r="P20" s="24" t="s">
        <v>53</v>
      </c>
      <c r="Q20" s="24" t="s">
        <v>27</v>
      </c>
      <c r="R20" s="24" t="s">
        <v>54</v>
      </c>
      <c r="S20" s="24" t="s">
        <v>38</v>
      </c>
      <c r="T20" s="24" t="s">
        <v>35</v>
      </c>
      <c r="U20" s="24" t="s">
        <v>34</v>
      </c>
      <c r="V20" s="24" t="s">
        <v>55</v>
      </c>
      <c r="W20" s="24" t="s">
        <v>37</v>
      </c>
    </row>
    <row r="21" spans="1:24" x14ac:dyDescent="0.25">
      <c r="B21" s="25" t="s">
        <v>7</v>
      </c>
      <c r="C21" s="18">
        <v>8.6875</v>
      </c>
      <c r="D21" s="18">
        <v>20</v>
      </c>
      <c r="E21" s="18">
        <v>8.3125</v>
      </c>
      <c r="F21" s="18">
        <v>20</v>
      </c>
      <c r="G21" s="18">
        <v>9.0625</v>
      </c>
      <c r="H21" s="18">
        <v>20</v>
      </c>
      <c r="I21" s="18">
        <v>8.5</v>
      </c>
      <c r="J21" s="18">
        <v>20</v>
      </c>
      <c r="K21" s="18">
        <v>8.5</v>
      </c>
      <c r="L21" s="18">
        <v>20</v>
      </c>
      <c r="M21" s="18">
        <v>8.3125</v>
      </c>
      <c r="N21" s="18">
        <v>20</v>
      </c>
      <c r="O21" s="18">
        <v>9.0625</v>
      </c>
      <c r="P21" s="18">
        <v>20</v>
      </c>
      <c r="Q21" s="18">
        <v>8.375</v>
      </c>
      <c r="R21" s="18">
        <v>20</v>
      </c>
      <c r="S21" s="18">
        <v>8.6015625</v>
      </c>
      <c r="T21" s="18">
        <v>9</v>
      </c>
      <c r="U21" s="18">
        <v>8</v>
      </c>
      <c r="V21" s="7">
        <v>0.87</v>
      </c>
      <c r="W21" s="26">
        <f>V21/S21</f>
        <v>0.10114441416893732</v>
      </c>
    </row>
    <row r="22" spans="1:24" x14ac:dyDescent="0.25">
      <c r="B22" s="25" t="s">
        <v>8</v>
      </c>
      <c r="C22" s="18">
        <v>9.8571428571428577</v>
      </c>
      <c r="D22" s="18">
        <v>2.2999999999999998</v>
      </c>
      <c r="E22" s="18">
        <v>9.8604651162790695</v>
      </c>
      <c r="F22" s="18">
        <v>0</v>
      </c>
      <c r="G22" s="18">
        <v>9.7272727272727266</v>
      </c>
      <c r="H22" s="18">
        <v>2.2999999999999998</v>
      </c>
      <c r="I22" s="18">
        <v>9.8095238095238102</v>
      </c>
      <c r="J22" s="18">
        <v>7</v>
      </c>
      <c r="K22" s="18">
        <v>9.5952380952380949</v>
      </c>
      <c r="L22" s="18">
        <v>7</v>
      </c>
      <c r="M22" s="18">
        <v>9.7857142857142865</v>
      </c>
      <c r="N22" s="18">
        <v>7</v>
      </c>
      <c r="O22" s="18">
        <v>9.6666666666666661</v>
      </c>
      <c r="P22" s="18">
        <v>7</v>
      </c>
      <c r="Q22" s="18">
        <v>9.6428571428571423</v>
      </c>
      <c r="R22" s="18">
        <v>7</v>
      </c>
      <c r="S22" s="18">
        <v>9.7446969696969692</v>
      </c>
      <c r="T22" s="18">
        <v>10</v>
      </c>
      <c r="U22" s="18">
        <v>10</v>
      </c>
      <c r="V22" s="7">
        <v>0.57999999999999996</v>
      </c>
      <c r="W22" s="26">
        <f t="shared" ref="W22:W23" si="0">V22/S22</f>
        <v>5.9519552203995955E-2</v>
      </c>
    </row>
    <row r="23" spans="1:24" x14ac:dyDescent="0.25">
      <c r="B23" s="25" t="s">
        <v>56</v>
      </c>
      <c r="C23" s="18">
        <v>8.7796610169491522</v>
      </c>
      <c r="D23" s="18">
        <v>0</v>
      </c>
      <c r="E23" s="18">
        <v>9.0338983050847457</v>
      </c>
      <c r="F23" s="18">
        <v>0</v>
      </c>
      <c r="G23" s="18">
        <v>8.8644067796610173</v>
      </c>
      <c r="H23" s="18">
        <v>0</v>
      </c>
      <c r="I23" s="18">
        <v>9.1186440677966107</v>
      </c>
      <c r="J23" s="18">
        <v>0</v>
      </c>
      <c r="K23" s="18">
        <v>8.8644067796610173</v>
      </c>
      <c r="L23" s="18">
        <v>0</v>
      </c>
      <c r="M23" s="18">
        <v>8.8771929824561404</v>
      </c>
      <c r="N23" s="18">
        <v>3.4</v>
      </c>
      <c r="O23" s="18">
        <v>9.2881355932203391</v>
      </c>
      <c r="P23" s="18">
        <v>0</v>
      </c>
      <c r="Q23" s="18">
        <v>8.7627118644067803</v>
      </c>
      <c r="R23" s="18">
        <v>0</v>
      </c>
      <c r="S23" s="18">
        <v>8.9486321736544738</v>
      </c>
      <c r="T23" s="18">
        <v>10</v>
      </c>
      <c r="U23" s="18">
        <v>10</v>
      </c>
      <c r="V23" s="7">
        <v>1.6</v>
      </c>
      <c r="W23" s="26">
        <f t="shared" si="0"/>
        <v>0.17879827541806162</v>
      </c>
    </row>
    <row r="24" spans="1:24" x14ac:dyDescent="0.25">
      <c r="B24" s="27"/>
      <c r="C24" s="28"/>
      <c r="D24" s="29"/>
      <c r="E24" s="28"/>
      <c r="F24" s="29"/>
      <c r="G24" s="28"/>
      <c r="H24" s="29"/>
      <c r="I24" s="28"/>
      <c r="J24" s="29"/>
      <c r="K24" s="28"/>
      <c r="L24" s="29"/>
      <c r="M24" s="28"/>
      <c r="N24" s="29"/>
      <c r="O24" s="28"/>
      <c r="P24" s="29"/>
      <c r="Q24" s="28"/>
      <c r="R24" s="29"/>
      <c r="S24" s="28"/>
      <c r="T24" s="29"/>
      <c r="U24" s="29"/>
      <c r="V24" s="29"/>
      <c r="W24" s="28"/>
      <c r="X24" s="30"/>
    </row>
    <row r="25" spans="1:24" x14ac:dyDescent="0.25">
      <c r="B25" s="27"/>
      <c r="C25" s="28"/>
      <c r="D25" s="29"/>
      <c r="E25" s="28"/>
      <c r="F25" s="29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9"/>
      <c r="U25" s="29"/>
      <c r="V25" s="29"/>
      <c r="W25" s="28"/>
      <c r="X25" s="30"/>
    </row>
    <row r="26" spans="1:24" ht="21" x14ac:dyDescent="0.25">
      <c r="A26" s="33" t="s">
        <v>39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9" spans="1:24" ht="15" customHeight="1" x14ac:dyDescent="0.25">
      <c r="A29" s="37" t="s">
        <v>13</v>
      </c>
      <c r="B29" s="38" t="s">
        <v>40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25">
      <c r="A31" s="15" t="s">
        <v>15</v>
      </c>
      <c r="B31" s="16" t="s">
        <v>41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x14ac:dyDescent="0.25">
      <c r="B32" s="27"/>
      <c r="C32" s="28"/>
      <c r="D32" s="29"/>
      <c r="E32" s="28"/>
      <c r="F32" s="29"/>
      <c r="G32" s="28"/>
      <c r="H32" s="29"/>
      <c r="I32" s="28"/>
      <c r="J32" s="29"/>
      <c r="K32" s="28"/>
      <c r="L32" s="29"/>
      <c r="M32" s="28"/>
      <c r="N32" s="29"/>
      <c r="O32" s="28"/>
      <c r="P32" s="29"/>
      <c r="Q32" s="28"/>
      <c r="R32" s="29"/>
      <c r="S32" s="28"/>
      <c r="T32" s="29"/>
      <c r="U32" s="29"/>
      <c r="V32" s="29"/>
      <c r="W32" s="28"/>
      <c r="X32" s="30"/>
    </row>
    <row r="34" spans="2:5" x14ac:dyDescent="0.25">
      <c r="B34" s="23" t="s">
        <v>1</v>
      </c>
      <c r="C34" s="24" t="s">
        <v>42</v>
      </c>
      <c r="D34" s="24" t="s">
        <v>43</v>
      </c>
      <c r="E34" s="24" t="s">
        <v>38</v>
      </c>
    </row>
    <row r="35" spans="2:5" x14ac:dyDescent="0.25">
      <c r="B35" s="25" t="s">
        <v>7</v>
      </c>
      <c r="C35" s="18">
        <v>8.8000000000000007</v>
      </c>
      <c r="D35" s="18">
        <v>8.1</v>
      </c>
      <c r="E35" s="18">
        <v>8.4499999999999993</v>
      </c>
    </row>
    <row r="36" spans="2:5" x14ac:dyDescent="0.25">
      <c r="B36" s="25" t="s">
        <v>8</v>
      </c>
      <c r="C36" s="18">
        <v>9.1777777777777771</v>
      </c>
      <c r="D36" s="18">
        <v>9.0888888888888886</v>
      </c>
      <c r="E36" s="18">
        <v>9.1333333333333329</v>
      </c>
    </row>
    <row r="37" spans="2:5" x14ac:dyDescent="0.25">
      <c r="B37" s="25" t="s">
        <v>56</v>
      </c>
      <c r="C37" s="18">
        <v>8.6101694915254239</v>
      </c>
      <c r="D37" s="18">
        <v>8.5593220338983045</v>
      </c>
      <c r="E37" s="18">
        <v>8.5847457627118651</v>
      </c>
    </row>
  </sheetData>
  <sheetProtection algorithmName="SHA-512" hashValue="gjMn4WmygYPi09RUfZWOnjimPakgL8kj+ILObQArwOqPpMd7ctdBgt9+ELdBtBx7nhOQ0YYqrQ1738kUPY8+EA==" saltValue="IK3K9FHPa7c5FtAPZllTpw==" spinCount="100000" sheet="1" objects="1" scenarios="1"/>
  <mergeCells count="5">
    <mergeCell ref="A6:X6"/>
    <mergeCell ref="A8:X8"/>
    <mergeCell ref="A26:X26"/>
    <mergeCell ref="A29:A30"/>
    <mergeCell ref="B29:M3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Representatividade</vt:lpstr>
      <vt:lpstr>Resultados Gerais</vt:lpstr>
      <vt:lpstr>Resultados 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2023-05-24T18:35:35Z</dcterms:created>
  <dcterms:modified xsi:type="dcterms:W3CDTF">2023-05-25T13:00:21Z</dcterms:modified>
</cp:coreProperties>
</file>