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UNINTERTECH\"/>
    </mc:Choice>
  </mc:AlternateContent>
  <xr:revisionPtr revIDLastSave="0" documentId="13_ncr:1_{25E7B81F-B942-4D7C-B508-2E1464B9B823}" xr6:coauthVersionLast="47" xr6:coauthVersionMax="47" xr10:uidLastSave="{00000000-0000-0000-0000-000000000000}"/>
  <workbookProtection workbookAlgorithmName="SHA-512" workbookHashValue="iySyInUj6sKlBN+f0meTyppCEbXM8L42kIO5Hycty6Z990vVsloYhyWBATeN5p8SVpIylMU0T7bfEisCjvL6LA==" workbookSaltValue="96uUOki31PQmH0zvjcxQOQ==" workbookSpinCount="100000" lockStructure="1"/>
  <bookViews>
    <workbookView xWindow="-120" yWindow="-120" windowWidth="29040" windowHeight="15840" xr2:uid="{00A72EBD-BE33-4EBE-91F7-C28487A56F5F}"/>
  </bookViews>
  <sheets>
    <sheet name="Representatividade" sheetId="1" r:id="rId1"/>
    <sheet name="Resultados Gerais" sheetId="2" r:id="rId2"/>
    <sheet name="Resultados Cur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7" i="3" l="1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O192" i="3"/>
  <c r="F192" i="3"/>
  <c r="O191" i="3"/>
  <c r="F191" i="3"/>
  <c r="O190" i="3"/>
  <c r="F190" i="3"/>
  <c r="O189" i="3"/>
  <c r="F189" i="3"/>
  <c r="O188" i="3"/>
  <c r="F188" i="3"/>
  <c r="O187" i="3"/>
  <c r="F187" i="3"/>
  <c r="O186" i="3"/>
  <c r="F186" i="3"/>
  <c r="O185" i="3"/>
  <c r="F185" i="3"/>
  <c r="O184" i="3"/>
  <c r="F184" i="3"/>
  <c r="O183" i="3"/>
  <c r="F183" i="3"/>
  <c r="O182" i="3"/>
  <c r="F182" i="3"/>
  <c r="O181" i="3"/>
  <c r="F181" i="3"/>
  <c r="O180" i="3"/>
  <c r="F180" i="3"/>
  <c r="O179" i="3"/>
  <c r="F179" i="3"/>
  <c r="O178" i="3"/>
  <c r="F178" i="3"/>
  <c r="O177" i="3"/>
  <c r="F177" i="3"/>
  <c r="O176" i="3"/>
  <c r="F176" i="3"/>
  <c r="O175" i="3"/>
  <c r="F175" i="3"/>
  <c r="O174" i="3"/>
  <c r="F174" i="3"/>
  <c r="O173" i="3"/>
  <c r="F173" i="3"/>
  <c r="O172" i="3"/>
  <c r="F172" i="3"/>
  <c r="O171" i="3"/>
  <c r="F17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D35" i="1"/>
  <c r="E35" i="1" s="1"/>
  <c r="C35" i="1"/>
  <c r="E34" i="1"/>
  <c r="E33" i="1"/>
  <c r="E32" i="1"/>
  <c r="E30" i="1"/>
  <c r="E29" i="1"/>
  <c r="E28" i="1"/>
  <c r="E27" i="1"/>
  <c r="E26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<sst xmlns="http://schemas.openxmlformats.org/spreadsheetml/2006/main" count="840" uniqueCount="168">
  <si>
    <t>629 - Pesquisa sobre a Infraestrutura - Unintertech - 2022</t>
  </si>
  <si>
    <t>REPRESENTATIVIDADE</t>
  </si>
  <si>
    <t>Curso</t>
  </si>
  <si>
    <t>Alunos Ativos</t>
  </si>
  <si>
    <t>Respondentes</t>
  </si>
  <si>
    <t>Representatividade</t>
  </si>
  <si>
    <t>TÉCNICO EM ADMINISTRAÇÃO</t>
  </si>
  <si>
    <t>TÉCNICO EM AGRONEGÓCIO</t>
  </si>
  <si>
    <t>TÉCNICO EM AUTOMAÇÃO INDUSTRIAL</t>
  </si>
  <si>
    <t>TÉCNICO EM COMÉRCIO EXTERIOR</t>
  </si>
  <si>
    <t>TÉCNICO EM CONTABILIDADE</t>
  </si>
  <si>
    <t>TÉCNICO EM DESENVOLVIMENTO DE SISTEMAS</t>
  </si>
  <si>
    <t>TÉCNICO EM ELETROTÉCNICA</t>
  </si>
  <si>
    <t>TÉCNICO EM ELETRÔNICA</t>
  </si>
  <si>
    <t>TÉCNICO EM ENFERMAGEM</t>
  </si>
  <si>
    <t>TÉCNICO EM FINANÇAS</t>
  </si>
  <si>
    <t>-</t>
  </si>
  <si>
    <t>TÉCNICO EM GUIA DE TURISMO</t>
  </si>
  <si>
    <t>TÉCNICO EM INFORMÁTICA</t>
  </si>
  <si>
    <t>TÉCNICO EM LOGÍSTICA</t>
  </si>
  <si>
    <t>TÉCNICO EM MARKETING</t>
  </si>
  <si>
    <t>TÉCNICO EM MEIO AMBIENTE</t>
  </si>
  <si>
    <t>TÉCNICO EM PROGRAMAÇÃO DE JOGOS DIGITAIS</t>
  </si>
  <si>
    <t>TÉCNICO EM PUBLICIDADE</t>
  </si>
  <si>
    <t>TÉCNICO EM RECURSOS HUMANOS</t>
  </si>
  <si>
    <t>TÉCNICO EM SECRETARIA ESCOLAR</t>
  </si>
  <si>
    <t>TÉCNICO EM SECRETARIADO</t>
  </si>
  <si>
    <t>TÉCNICO EM SERVIÇOS JURÍDICOS</t>
  </si>
  <si>
    <t>TÉCNICO EM SERVIÇOS PÚBLICOS</t>
  </si>
  <si>
    <t>TÉCNICO EM TRADUÇÃO E INTERPRETAÇÃO DE LIBRAS</t>
  </si>
  <si>
    <t>TÉCNICO EM TRANSAÇÕES IMOBILIÁRIAS</t>
  </si>
  <si>
    <t>TÉCNICO EM VENDAS</t>
  </si>
  <si>
    <t>TOTAL</t>
  </si>
  <si>
    <t xml:space="preserve">           629 - Pesquisa sobre a Infraestrutura - Unintertech - 2022</t>
  </si>
  <si>
    <t>RESULTADOS GERAIS</t>
  </si>
  <si>
    <t>AMBIENTE FÍSICO DO POLO</t>
  </si>
  <si>
    <t>Q1</t>
  </si>
  <si>
    <t>Ambiente físico do Polo (limpeza, funcionalidade, conforto, ventilação).</t>
  </si>
  <si>
    <t>Q2</t>
  </si>
  <si>
    <t>Comodidade, mobiliário e dimensão dos ambientes administrativos (Secretaria, Recepção, Coordenação, Orientação Educacional e outros).</t>
  </si>
  <si>
    <t>Q3</t>
  </si>
  <si>
    <t>Adequação das áreas de convivência do Polo (localização, espaço, acomodação).</t>
  </si>
  <si>
    <t>Q4</t>
  </si>
  <si>
    <t>Adequação do horário de funcionamento do Polo às necessidades dos alunos e do curso.</t>
  </si>
  <si>
    <t>Q5</t>
  </si>
  <si>
    <t>Limpeza, manutenção e funcionalidade dos sanitários.</t>
  </si>
  <si>
    <t>Q6</t>
  </si>
  <si>
    <t>Qualidade da conexão de internet da rede wi-fi (disponibilidade, velocidade, estabilidade).</t>
  </si>
  <si>
    <t>QUESITOS</t>
  </si>
  <si>
    <t>Indicador</t>
  </si>
  <si>
    <t>NTCA (%)</t>
  </si>
  <si>
    <t>Moda</t>
  </si>
  <si>
    <t>Mediana</t>
  </si>
  <si>
    <t>Desvio Padrão</t>
  </si>
  <si>
    <t>CV</t>
  </si>
  <si>
    <t>Média Quesito</t>
  </si>
  <si>
    <t>BIBLIOTECAS VIRTUAIS</t>
  </si>
  <si>
    <t>Q7</t>
  </si>
  <si>
    <t>Facilidade de manuseio dos recursos de leitura (ferramentas de visualização, anotações, sistema de busca, etc.).</t>
  </si>
  <si>
    <t>Q8</t>
  </si>
  <si>
    <t>Disponibilidade de títulos em relação aos conteúdos do curso.</t>
  </si>
  <si>
    <t>Q9</t>
  </si>
  <si>
    <t>Recursos de orientação ao usuário e suporte técnico.</t>
  </si>
  <si>
    <t>LABORATÓRIOS DE INFORMÁTICA</t>
  </si>
  <si>
    <t>Q10</t>
  </si>
  <si>
    <t>Adequação das instalações físicas dos laboratórios (comodidade, limpeza, iluminação, ventilação, etc.).</t>
  </si>
  <si>
    <t>Q11</t>
  </si>
  <si>
    <t>Atualização, manutenção e conservação dos computadores dos laboratórios de informática.</t>
  </si>
  <si>
    <t>Q12</t>
  </si>
  <si>
    <t>Adequação da quantidade de computadores dos laboratórios de informática.</t>
  </si>
  <si>
    <t>Q13</t>
  </si>
  <si>
    <t>Qualidade da conexão de internet (disponibilidade, velocidade, estabilidade).</t>
  </si>
  <si>
    <t>AVA UNIVIRTUS</t>
  </si>
  <si>
    <t>Q14</t>
  </si>
  <si>
    <t>Facilidade de uso do UNIVIRTUS.</t>
  </si>
  <si>
    <t>Q15</t>
  </si>
  <si>
    <t>Eficácia do UNIVIRTUS como recurso didático de interação.</t>
  </si>
  <si>
    <t>Q16</t>
  </si>
  <si>
    <t>Eficácia do recurso “Ao Vivo” como ferramenta para a realização das aulas interativas.</t>
  </si>
  <si>
    <t>Q17</t>
  </si>
  <si>
    <t>Eficácia do UNIVIRTUS como recurso didático para realização das avaliações.</t>
  </si>
  <si>
    <t>Q18</t>
  </si>
  <si>
    <t>Eficácia do UNIVIRTUS para a postagem de trabalhos.</t>
  </si>
  <si>
    <t>Q19</t>
  </si>
  <si>
    <t>Acesso e manuseio do AVA UNIVIRTUS no celular (somente smartphones).</t>
  </si>
  <si>
    <t>ACESSO A INTERNET</t>
  </si>
  <si>
    <t xml:space="preserve">Você possui acesso à internet em sua residência (Cabo, Rádio, Linha Telefônica, etc.)? </t>
  </si>
  <si>
    <t>%</t>
  </si>
  <si>
    <t xml:space="preserve">Sim </t>
  </si>
  <si>
    <t xml:space="preserve">Não </t>
  </si>
  <si>
    <t xml:space="preserve">Possuo acesso à internet apenas pelo celular </t>
  </si>
  <si>
    <t xml:space="preserve">Qual é a velocidade da internet que você possui em sua residência (Cabo, Rádio, Linha Telefónica, etc.)? </t>
  </si>
  <si>
    <t xml:space="preserve">Até 5MB </t>
  </si>
  <si>
    <t xml:space="preserve">Acima de 5MB até 10MB </t>
  </si>
  <si>
    <t xml:space="preserve">Acima de 10 MB até 50MB </t>
  </si>
  <si>
    <t xml:space="preserve">Acima de 50MB até 100MB </t>
  </si>
  <si>
    <t xml:space="preserve">Acima de 100MB </t>
  </si>
  <si>
    <t xml:space="preserve">Possuo acesso à internet apenas pelo celular (Rede 3G) </t>
  </si>
  <si>
    <t xml:space="preserve">Possuo acesso à internet apenas pelo celular (Rede 4G) </t>
  </si>
  <si>
    <t xml:space="preserve">Não sei qual a velocidade da internet que utilizo </t>
  </si>
  <si>
    <t xml:space="preserve">Não possuo acesso à internet na minha residência. </t>
  </si>
  <si>
    <t xml:space="preserve">Em que local você mais acessa o conteúdo das disciplinas para realizar seus estudos? </t>
  </si>
  <si>
    <t xml:space="preserve">Em casa </t>
  </si>
  <si>
    <t xml:space="preserve">No trabalho </t>
  </si>
  <si>
    <t>Em lan house</t>
  </si>
  <si>
    <t xml:space="preserve">Em trânsito (ônibus, metrô, outros) </t>
  </si>
  <si>
    <t>No polo</t>
  </si>
  <si>
    <t xml:space="preserve">Outro </t>
  </si>
  <si>
    <t xml:space="preserve">Qual o tipo de aparelho que você mais utiliza para assistir às aulas, e acessar os materiais e atividades (rotas, APOL’s, livros, etc.) das disciplinas de seu curso? </t>
  </si>
  <si>
    <t xml:space="preserve">  Celular </t>
  </si>
  <si>
    <t xml:space="preserve">  Desktop </t>
  </si>
  <si>
    <t xml:space="preserve">  Notebook </t>
  </si>
  <si>
    <t xml:space="preserve">  Tablet </t>
  </si>
  <si>
    <t xml:space="preserve">  Outro </t>
  </si>
  <si>
    <t>Estou sem acesso à internet, preciso acessar o conteúdo do curso no Polo</t>
  </si>
  <si>
    <t>RESULTADOS POR CURSO</t>
  </si>
  <si>
    <t>Aluno</t>
  </si>
  <si>
    <t>Media</t>
  </si>
  <si>
    <t>Desvio</t>
  </si>
  <si>
    <t>9,0 e 10,0</t>
  </si>
  <si>
    <t>8,0 e 9,0</t>
  </si>
  <si>
    <t>6,0 e 7,0</t>
  </si>
  <si>
    <t>Média</t>
  </si>
  <si>
    <t>Q1 - NTC(%)</t>
  </si>
  <si>
    <t>Q2 - NTC(%)</t>
  </si>
  <si>
    <t>Q3 - NTC(%)</t>
  </si>
  <si>
    <t>Q4 - NTC(%)</t>
  </si>
  <si>
    <t>Q5 - NTC(%)</t>
  </si>
  <si>
    <t>Q6 - NTC(%)</t>
  </si>
  <si>
    <t>--</t>
  </si>
  <si>
    <t>Q7 - NTC(%)</t>
  </si>
  <si>
    <t>Q8 - NTC(%)</t>
  </si>
  <si>
    <t>Q9 - NTC(%)</t>
  </si>
  <si>
    <t>Q10 - NTC(%)</t>
  </si>
  <si>
    <t>Q11 - NTC(%)</t>
  </si>
  <si>
    <t>Q12 - NTC(%)</t>
  </si>
  <si>
    <t>Q13 - NTC(%)</t>
  </si>
  <si>
    <t>Q14 - NTC(%)</t>
  </si>
  <si>
    <t>Q15 - NTC(%)</t>
  </si>
  <si>
    <t>Q16 - NTC(%)</t>
  </si>
  <si>
    <t>Q17 - NTC(%)</t>
  </si>
  <si>
    <t>Q18 - NTC(%)</t>
  </si>
  <si>
    <t>Q19 - NTC(%)</t>
  </si>
  <si>
    <t>Sim (%)</t>
  </si>
  <si>
    <t>Não (%)</t>
  </si>
  <si>
    <t>Total</t>
  </si>
  <si>
    <t>Em casa (%)</t>
  </si>
  <si>
    <t xml:space="preserve">  No trabalho (%)</t>
  </si>
  <si>
    <t>Em lan house (%)</t>
  </si>
  <si>
    <t>Em trânsito (ônibus, metrô, outros) (%)</t>
  </si>
  <si>
    <t>No polo (%)</t>
  </si>
  <si>
    <t>Outro (%)</t>
  </si>
  <si>
    <t>Total (%)</t>
  </si>
  <si>
    <t>Qual é a velocidade da internet que você possui em sua residência (Cabo, Rádio, Linha Telefónica, etc.)? (%)</t>
  </si>
  <si>
    <t>Até 5MB (%)</t>
  </si>
  <si>
    <t>Acima de 5MB até 10MB (%)</t>
  </si>
  <si>
    <t>Acima de 10 MB até 50MB (%)</t>
  </si>
  <si>
    <t>Acima de 50MB até 100MB (%)</t>
  </si>
  <si>
    <t>Acima de 100MB (%)</t>
  </si>
  <si>
    <t>Possuo acesso à internet apenas pelo celular (Rede 3G) (%)</t>
  </si>
  <si>
    <t>Possuo acesso à internet apenas pelo celular (Rede 4G) (%)</t>
  </si>
  <si>
    <t>Não sei qual a velocidade da internet que utilizo (%)</t>
  </si>
  <si>
    <t>Não possuo acesso à internet na minha residência. (%)</t>
  </si>
  <si>
    <t>Celular (%)</t>
  </si>
  <si>
    <t>Desktop (%)</t>
  </si>
  <si>
    <t>Notebook (%)</t>
  </si>
  <si>
    <t>Tablet (%)</t>
  </si>
  <si>
    <t>Estou sem acesso à internet, preciso acessar o conteúdo do curso no Polo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</si>
</sst>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1" tint="4.9989318521683403E-2"/>
      <name val="Calibri"/>
      <family val="2"/>
    </font>
    <font>
      <sz val="11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/>
    </xf>
    <xf numFmtId="0" fontId="0" fillId="3" borderId="1" xfId="0" applyFill="1" applyBorder="1" applyAlignment="1">
      <alignment horizontal="center"/>
    </xf>
    <xf numFmtId="164" fontId="1" fillId="3" borderId="1" xfId="1" applyNumberForma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2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5" fontId="0" fillId="3" borderId="1" xfId="0" applyNumberForma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164" fontId="1" fillId="0" borderId="1" xfId="1" applyNumberFormat="1" applyBorder="1"/>
    <xf numFmtId="0" fontId="5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1" fontId="0" fillId="3" borderId="0" xfId="0" applyNumberFormat="1" applyFill="1"/>
    <xf numFmtId="0" fontId="0" fillId="3" borderId="1" xfId="0" applyFill="1" applyBorder="1"/>
    <xf numFmtId="0" fontId="6" fillId="4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1" fillId="3" borderId="1" xfId="1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165" fontId="0" fillId="3" borderId="0" xfId="0" applyNumberFormat="1" applyFill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6" fillId="3" borderId="0" xfId="0" applyFont="1" applyFill="1" applyAlignment="1">
      <alignment horizontal="center" vertical="top"/>
    </xf>
    <xf numFmtId="1" fontId="0" fillId="3" borderId="0" xfId="0" applyNumberFormat="1" applyFill="1" applyAlignment="1">
      <alignment horizontal="center"/>
    </xf>
    <xf numFmtId="165" fontId="0" fillId="3" borderId="1" xfId="0" applyNumberFormat="1" applyFill="1" applyBorder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189439</xdr:colOff>
      <xdr:row>0</xdr:row>
      <xdr:rowOff>66676</xdr:rowOff>
    </xdr:from>
    <xdr:ext cx="1452217" cy="590549"/>
    <xdr:pic>
      <xdr:nvPicPr>
        <xdr:cNvPr id="2" name="Imagem 1">
          <a:extLst>
            <a:ext uri="{FF2B5EF4-FFF2-40B4-BE49-F238E27FC236}">
              <a16:creationId xmlns:a16="http://schemas.microsoft.com/office/drawing/2014/main" id="{E7E7646C-643B-4BB6-928C-4FED5BC2E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39" y="66676"/>
          <a:ext cx="1452217" cy="5905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189439</xdr:colOff>
      <xdr:row>0</xdr:row>
      <xdr:rowOff>66676</xdr:rowOff>
    </xdr:from>
    <xdr:ext cx="1609728" cy="633083"/>
    <xdr:pic>
      <xdr:nvPicPr>
        <xdr:cNvPr id="2" name="Imagem 1">
          <a:extLst>
            <a:ext uri="{FF2B5EF4-FFF2-40B4-BE49-F238E27FC236}">
              <a16:creationId xmlns:a16="http://schemas.microsoft.com/office/drawing/2014/main" id="{4E40157B-837A-4362-A075-98FA9A22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39" y="66676"/>
          <a:ext cx="1609728" cy="6330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222247</xdr:colOff>
      <xdr:row>0</xdr:row>
      <xdr:rowOff>57152</xdr:rowOff>
    </xdr:from>
    <xdr:ext cx="1746253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1D4E8F8E-CC7D-4CA0-979C-313AA211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47" y="57152"/>
          <a:ext cx="1746253" cy="6382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9CA5-DB43-48EE-B6C7-959BE905A1A5}">
  <dimension ref="A1:H35"/>
  <sheetViews>
    <sheetView tabSelected="1" workbookViewId="0">
      <selection activeCell="B14" sqref="B14"/>
    </sheetView>
  </sheetViews>
  <sheetFormatPr defaultRowHeight="15" x14ac:dyDescent="0.25"/>
  <cols>
    <col min="1" max="1" width="9.140625" style="5"/>
    <col min="2" max="2" width="73.42578125" style="5" customWidth="1"/>
    <col min="3" max="3" width="15.5703125" style="5" customWidth="1"/>
    <col min="4" max="4" width="14.85546875" style="5" customWidth="1"/>
    <col min="5" max="5" width="9.5703125" style="5" customWidth="1"/>
    <col min="6" max="16384" width="9.140625" style="5"/>
  </cols>
  <sheetData>
    <row r="1" spans="1:8" s="2" customFormat="1" ht="21" x14ac:dyDescent="0.25">
      <c r="A1" s="1"/>
      <c r="B1" s="1"/>
      <c r="C1" s="1"/>
      <c r="D1" s="1"/>
      <c r="E1" s="1"/>
      <c r="F1" s="1"/>
      <c r="G1" s="1"/>
      <c r="H1" s="1"/>
    </row>
    <row r="2" spans="1:8" s="2" customFormat="1" ht="26.25" x14ac:dyDescent="0.25">
      <c r="A2" s="55" t="s">
        <v>0</v>
      </c>
      <c r="B2" s="55"/>
      <c r="C2" s="55"/>
      <c r="D2" s="55"/>
      <c r="E2" s="55"/>
      <c r="F2" s="55"/>
      <c r="G2" s="55"/>
      <c r="H2" s="55"/>
    </row>
    <row r="3" spans="1:8" s="2" customFormat="1" ht="21" x14ac:dyDescent="0.25">
      <c r="A3" s="3"/>
      <c r="B3" s="3"/>
      <c r="C3" s="3"/>
      <c r="D3" s="3"/>
      <c r="E3" s="3"/>
      <c r="F3" s="3"/>
      <c r="G3" s="3"/>
      <c r="H3" s="3"/>
    </row>
    <row r="4" spans="1:8" ht="15" customHeight="1" x14ac:dyDescent="0.25">
      <c r="A4" s="4"/>
      <c r="B4" s="4"/>
      <c r="C4" s="4"/>
      <c r="D4" s="4"/>
    </row>
    <row r="5" spans="1:8" ht="21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9" spans="1:8" ht="45" x14ac:dyDescent="0.25">
      <c r="B9" s="6" t="s">
        <v>2</v>
      </c>
      <c r="C9" s="7" t="s">
        <v>3</v>
      </c>
      <c r="D9" s="8" t="s">
        <v>4</v>
      </c>
      <c r="E9" s="9" t="s">
        <v>5</v>
      </c>
    </row>
    <row r="10" spans="1:8" x14ac:dyDescent="0.25">
      <c r="B10" s="10" t="s">
        <v>6</v>
      </c>
      <c r="C10" s="11">
        <v>510</v>
      </c>
      <c r="D10" s="11">
        <v>55</v>
      </c>
      <c r="E10" s="12">
        <f>D10/C10</f>
        <v>0.10784313725490197</v>
      </c>
    </row>
    <row r="11" spans="1:8" x14ac:dyDescent="0.25">
      <c r="B11" s="10" t="s">
        <v>7</v>
      </c>
      <c r="C11" s="11">
        <v>35</v>
      </c>
      <c r="D11" s="11">
        <v>4</v>
      </c>
      <c r="E11" s="12">
        <f t="shared" ref="E11:E35" si="0">D11/C11</f>
        <v>0.11428571428571428</v>
      </c>
    </row>
    <row r="12" spans="1:8" x14ac:dyDescent="0.25">
      <c r="B12" s="10" t="s">
        <v>8</v>
      </c>
      <c r="C12" s="11">
        <v>72</v>
      </c>
      <c r="D12" s="11">
        <v>8</v>
      </c>
      <c r="E12" s="12">
        <f t="shared" si="0"/>
        <v>0.1111111111111111</v>
      </c>
    </row>
    <row r="13" spans="1:8" x14ac:dyDescent="0.25">
      <c r="B13" s="10" t="s">
        <v>9</v>
      </c>
      <c r="C13" s="11">
        <v>36</v>
      </c>
      <c r="D13" s="11">
        <v>3</v>
      </c>
      <c r="E13" s="12">
        <f t="shared" si="0"/>
        <v>8.3333333333333329E-2</v>
      </c>
    </row>
    <row r="14" spans="1:8" x14ac:dyDescent="0.25">
      <c r="B14" s="10" t="s">
        <v>10</v>
      </c>
      <c r="C14" s="11">
        <v>156</v>
      </c>
      <c r="D14" s="11">
        <v>9</v>
      </c>
      <c r="E14" s="12">
        <f t="shared" si="0"/>
        <v>5.7692307692307696E-2</v>
      </c>
    </row>
    <row r="15" spans="1:8" x14ac:dyDescent="0.25">
      <c r="B15" s="10" t="s">
        <v>11</v>
      </c>
      <c r="C15" s="11">
        <v>103</v>
      </c>
      <c r="D15" s="11">
        <v>8</v>
      </c>
      <c r="E15" s="12">
        <f t="shared" si="0"/>
        <v>7.7669902912621352E-2</v>
      </c>
    </row>
    <row r="16" spans="1:8" x14ac:dyDescent="0.25">
      <c r="B16" s="10" t="s">
        <v>12</v>
      </c>
      <c r="C16" s="11">
        <v>201</v>
      </c>
      <c r="D16" s="11">
        <v>19</v>
      </c>
      <c r="E16" s="12">
        <f t="shared" si="0"/>
        <v>9.4527363184079602E-2</v>
      </c>
    </row>
    <row r="17" spans="2:5" x14ac:dyDescent="0.25">
      <c r="B17" s="10" t="s">
        <v>13</v>
      </c>
      <c r="C17" s="11">
        <v>85</v>
      </c>
      <c r="D17" s="11">
        <v>11</v>
      </c>
      <c r="E17" s="12">
        <f t="shared" si="0"/>
        <v>0.12941176470588237</v>
      </c>
    </row>
    <row r="18" spans="2:5" x14ac:dyDescent="0.25">
      <c r="B18" s="10" t="s">
        <v>14</v>
      </c>
      <c r="C18" s="11">
        <v>63</v>
      </c>
      <c r="D18" s="11">
        <v>7</v>
      </c>
      <c r="E18" s="12">
        <f t="shared" si="0"/>
        <v>0.1111111111111111</v>
      </c>
    </row>
    <row r="19" spans="2:5" x14ac:dyDescent="0.25">
      <c r="B19" s="10" t="s">
        <v>15</v>
      </c>
      <c r="C19" s="11">
        <v>27</v>
      </c>
      <c r="D19" s="11" t="s">
        <v>16</v>
      </c>
      <c r="E19" s="12" t="s">
        <v>16</v>
      </c>
    </row>
    <row r="20" spans="2:5" x14ac:dyDescent="0.25">
      <c r="B20" s="10" t="s">
        <v>17</v>
      </c>
      <c r="C20" s="11">
        <v>18</v>
      </c>
      <c r="D20" s="11">
        <v>3</v>
      </c>
      <c r="E20" s="12">
        <f t="shared" si="0"/>
        <v>0.16666666666666666</v>
      </c>
    </row>
    <row r="21" spans="2:5" x14ac:dyDescent="0.25">
      <c r="B21" s="10" t="s">
        <v>18</v>
      </c>
      <c r="C21" s="11">
        <v>109</v>
      </c>
      <c r="D21" s="11">
        <v>14</v>
      </c>
      <c r="E21" s="12">
        <f t="shared" si="0"/>
        <v>0.12844036697247707</v>
      </c>
    </row>
    <row r="22" spans="2:5" x14ac:dyDescent="0.25">
      <c r="B22" s="10" t="s">
        <v>19</v>
      </c>
      <c r="C22" s="11">
        <v>160</v>
      </c>
      <c r="D22" s="11">
        <v>18</v>
      </c>
      <c r="E22" s="12">
        <f t="shared" si="0"/>
        <v>0.1125</v>
      </c>
    </row>
    <row r="23" spans="2:5" x14ac:dyDescent="0.25">
      <c r="B23" s="10" t="s">
        <v>20</v>
      </c>
      <c r="C23" s="11">
        <v>46</v>
      </c>
      <c r="D23" s="11">
        <v>6</v>
      </c>
      <c r="E23" s="12">
        <f t="shared" si="0"/>
        <v>0.13043478260869565</v>
      </c>
    </row>
    <row r="24" spans="2:5" x14ac:dyDescent="0.25">
      <c r="B24" s="10" t="s">
        <v>21</v>
      </c>
      <c r="C24" s="11">
        <v>54</v>
      </c>
      <c r="D24" s="11">
        <v>6</v>
      </c>
      <c r="E24" s="12">
        <f t="shared" si="0"/>
        <v>0.1111111111111111</v>
      </c>
    </row>
    <row r="25" spans="2:5" x14ac:dyDescent="0.25">
      <c r="B25" s="10" t="s">
        <v>22</v>
      </c>
      <c r="C25" s="11">
        <v>1</v>
      </c>
      <c r="D25" s="11" t="s">
        <v>16</v>
      </c>
      <c r="E25" s="12" t="s">
        <v>16</v>
      </c>
    </row>
    <row r="26" spans="2:5" x14ac:dyDescent="0.25">
      <c r="B26" s="10" t="s">
        <v>23</v>
      </c>
      <c r="C26" s="11">
        <v>30</v>
      </c>
      <c r="D26" s="11">
        <v>2</v>
      </c>
      <c r="E26" s="12">
        <f t="shared" si="0"/>
        <v>6.6666666666666666E-2</v>
      </c>
    </row>
    <row r="27" spans="2:5" x14ac:dyDescent="0.25">
      <c r="B27" s="10" t="s">
        <v>24</v>
      </c>
      <c r="C27" s="11">
        <v>122</v>
      </c>
      <c r="D27" s="11">
        <v>9</v>
      </c>
      <c r="E27" s="12">
        <f t="shared" si="0"/>
        <v>7.3770491803278687E-2</v>
      </c>
    </row>
    <row r="28" spans="2:5" x14ac:dyDescent="0.25">
      <c r="B28" s="10" t="s">
        <v>25</v>
      </c>
      <c r="C28" s="11">
        <v>28</v>
      </c>
      <c r="D28" s="11">
        <v>3</v>
      </c>
      <c r="E28" s="12">
        <f t="shared" si="0"/>
        <v>0.10714285714285714</v>
      </c>
    </row>
    <row r="29" spans="2:5" x14ac:dyDescent="0.25">
      <c r="B29" s="10" t="s">
        <v>26</v>
      </c>
      <c r="C29" s="11">
        <v>28</v>
      </c>
      <c r="D29" s="11">
        <v>1</v>
      </c>
      <c r="E29" s="12">
        <f t="shared" si="0"/>
        <v>3.5714285714285712E-2</v>
      </c>
    </row>
    <row r="30" spans="2:5" x14ac:dyDescent="0.25">
      <c r="B30" s="10" t="s">
        <v>27</v>
      </c>
      <c r="C30" s="11">
        <v>27</v>
      </c>
      <c r="D30" s="11">
        <v>3</v>
      </c>
      <c r="E30" s="12">
        <f t="shared" si="0"/>
        <v>0.1111111111111111</v>
      </c>
    </row>
    <row r="31" spans="2:5" x14ac:dyDescent="0.25">
      <c r="B31" s="10" t="s">
        <v>28</v>
      </c>
      <c r="C31" s="11">
        <v>1</v>
      </c>
      <c r="D31" s="11" t="s">
        <v>16</v>
      </c>
      <c r="E31" s="12" t="s">
        <v>16</v>
      </c>
    </row>
    <row r="32" spans="2:5" x14ac:dyDescent="0.25">
      <c r="B32" s="10" t="s">
        <v>29</v>
      </c>
      <c r="C32" s="11">
        <v>4</v>
      </c>
      <c r="D32" s="11">
        <v>1</v>
      </c>
      <c r="E32" s="12">
        <f t="shared" si="0"/>
        <v>0.25</v>
      </c>
    </row>
    <row r="33" spans="2:5" x14ac:dyDescent="0.25">
      <c r="B33" s="10" t="s">
        <v>30</v>
      </c>
      <c r="C33" s="11">
        <v>177</v>
      </c>
      <c r="D33" s="11">
        <v>15</v>
      </c>
      <c r="E33" s="12">
        <f t="shared" si="0"/>
        <v>8.4745762711864403E-2</v>
      </c>
    </row>
    <row r="34" spans="2:5" x14ac:dyDescent="0.25">
      <c r="B34" s="10" t="s">
        <v>31</v>
      </c>
      <c r="C34" s="11">
        <v>18</v>
      </c>
      <c r="D34" s="11">
        <v>2</v>
      </c>
      <c r="E34" s="12">
        <f t="shared" si="0"/>
        <v>0.1111111111111111</v>
      </c>
    </row>
    <row r="35" spans="2:5" x14ac:dyDescent="0.25">
      <c r="B35" s="13" t="s">
        <v>32</v>
      </c>
      <c r="C35" s="14">
        <f>SUM(C10:C34)</f>
        <v>2111</v>
      </c>
      <c r="D35" s="14">
        <f>SUM(D10:D34)</f>
        <v>207</v>
      </c>
      <c r="E35" s="15">
        <f t="shared" si="0"/>
        <v>9.805779251539555E-2</v>
      </c>
    </row>
  </sheetData>
  <sheetProtection algorithmName="SHA-512" hashValue="KJ+upT1+hrUC0jNTV86OBrSn2NppM6h6tLrAIrrwQnTHFmzNa6zGlEczE5hafMR3xRjMHiqVt7IwcxAsHfPJKg==" saltValue="0C0z1OVxE1aTZ0paJG4Cwg==" spinCount="100000" sheet="1" objects="1" scenarios="1"/>
  <mergeCells count="2">
    <mergeCell ref="A2:H2"/>
    <mergeCell ref="A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49FC-E506-4D46-84B0-F1F04F203D32}">
  <dimension ref="A1:M115"/>
  <sheetViews>
    <sheetView workbookViewId="0">
      <selection activeCell="N6" sqref="N6"/>
    </sheetView>
  </sheetViews>
  <sheetFormatPr defaultRowHeight="15" x14ac:dyDescent="0.25"/>
  <cols>
    <col min="1" max="1" width="9.140625" style="5"/>
    <col min="2" max="2" width="38.5703125" style="5" customWidth="1"/>
    <col min="3" max="16384" width="9.140625" style="5"/>
  </cols>
  <sheetData>
    <row r="1" spans="1:13" s="2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57"/>
      <c r="L1" s="57"/>
      <c r="M1" s="57"/>
    </row>
    <row r="2" spans="1:13" s="2" customFormat="1" ht="25.5" customHeight="1" x14ac:dyDescent="0.25">
      <c r="A2" s="55" t="s">
        <v>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s="2" customFormat="1" ht="17.25" customHeight="1" x14ac:dyDescent="0.25">
      <c r="A3" s="3"/>
      <c r="B3" s="3"/>
      <c r="C3" s="3"/>
      <c r="D3" s="3"/>
      <c r="E3" s="3"/>
      <c r="F3" s="3"/>
      <c r="G3" s="3"/>
      <c r="H3" s="3"/>
      <c r="I3" s="1"/>
      <c r="J3" s="1"/>
      <c r="K3" s="57"/>
      <c r="L3" s="57"/>
      <c r="M3" s="57"/>
    </row>
    <row r="4" spans="1:13" ht="15" customHeight="1" x14ac:dyDescent="0.25">
      <c r="A4" s="4"/>
      <c r="B4" s="4"/>
      <c r="C4" s="4"/>
      <c r="D4" s="4"/>
    </row>
    <row r="5" spans="1:13" ht="26.25" customHeight="1" x14ac:dyDescent="0.25">
      <c r="A5" s="56" t="s">
        <v>34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7" spans="1:13" ht="26.25" customHeight="1" x14ac:dyDescent="0.25">
      <c r="A7" s="56" t="s">
        <v>35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x14ac:dyDescent="0.25">
      <c r="B8" s="16"/>
    </row>
    <row r="9" spans="1:13" x14ac:dyDescent="0.25">
      <c r="A9" s="17" t="s">
        <v>36</v>
      </c>
      <c r="B9" s="18" t="s">
        <v>37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x14ac:dyDescent="0.25">
      <c r="A10" s="20" t="s">
        <v>38</v>
      </c>
      <c r="B10" s="21" t="s">
        <v>39</v>
      </c>
    </row>
    <row r="11" spans="1:13" x14ac:dyDescent="0.25">
      <c r="A11" s="17" t="s">
        <v>40</v>
      </c>
      <c r="B11" s="18" t="s">
        <v>41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x14ac:dyDescent="0.25">
      <c r="A12" s="20" t="s">
        <v>42</v>
      </c>
      <c r="B12" s="21" t="s">
        <v>43</v>
      </c>
    </row>
    <row r="13" spans="1:13" x14ac:dyDescent="0.25">
      <c r="A13" s="17" t="s">
        <v>44</v>
      </c>
      <c r="B13" s="18" t="s">
        <v>45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25">
      <c r="A14" s="20" t="s">
        <v>46</v>
      </c>
      <c r="B14" s="21" t="s">
        <v>47</v>
      </c>
    </row>
    <row r="17" spans="1:13" ht="30" x14ac:dyDescent="0.25">
      <c r="B17" s="22" t="s">
        <v>48</v>
      </c>
      <c r="C17" s="22" t="s">
        <v>49</v>
      </c>
      <c r="D17" s="22" t="s">
        <v>50</v>
      </c>
      <c r="E17" s="22" t="s">
        <v>51</v>
      </c>
      <c r="F17" s="22" t="s">
        <v>52</v>
      </c>
      <c r="G17" s="9" t="s">
        <v>53</v>
      </c>
      <c r="H17" s="23" t="s">
        <v>54</v>
      </c>
    </row>
    <row r="18" spans="1:13" x14ac:dyDescent="0.25">
      <c r="B18" s="11" t="s">
        <v>36</v>
      </c>
      <c r="C18" s="24">
        <v>9</v>
      </c>
      <c r="D18" s="11">
        <v>36.700000000000003</v>
      </c>
      <c r="E18" s="24">
        <v>10</v>
      </c>
      <c r="F18" s="24">
        <v>9</v>
      </c>
      <c r="G18" s="25">
        <v>1.44</v>
      </c>
      <c r="H18" s="26">
        <v>0.16</v>
      </c>
    </row>
    <row r="19" spans="1:13" x14ac:dyDescent="0.25">
      <c r="B19" s="11" t="s">
        <v>38</v>
      </c>
      <c r="C19" s="11">
        <v>8.8000000000000007</v>
      </c>
      <c r="D19" s="11">
        <v>45.4</v>
      </c>
      <c r="E19" s="27">
        <v>10</v>
      </c>
      <c r="F19" s="24">
        <v>9</v>
      </c>
      <c r="G19" s="25">
        <v>1.6</v>
      </c>
      <c r="H19" s="26">
        <v>0.1818181818181818</v>
      </c>
    </row>
    <row r="20" spans="1:13" x14ac:dyDescent="0.25">
      <c r="B20" s="11" t="s">
        <v>40</v>
      </c>
      <c r="C20" s="11">
        <v>8.9</v>
      </c>
      <c r="D20" s="11">
        <v>39.6</v>
      </c>
      <c r="E20" s="27">
        <v>10</v>
      </c>
      <c r="F20" s="24">
        <v>9</v>
      </c>
      <c r="G20" s="25">
        <v>1.36</v>
      </c>
      <c r="H20" s="26">
        <v>0.15280898876404489</v>
      </c>
    </row>
    <row r="21" spans="1:13" x14ac:dyDescent="0.25">
      <c r="B21" s="11" t="s">
        <v>42</v>
      </c>
      <c r="C21" s="11">
        <v>8.9</v>
      </c>
      <c r="D21" s="11">
        <v>27.1</v>
      </c>
      <c r="E21" s="27">
        <v>10</v>
      </c>
      <c r="F21" s="24">
        <v>9</v>
      </c>
      <c r="G21" s="25">
        <v>1.59</v>
      </c>
      <c r="H21" s="26">
        <v>0.1786516853932584</v>
      </c>
    </row>
    <row r="22" spans="1:13" x14ac:dyDescent="0.25">
      <c r="B22" s="11" t="s">
        <v>44</v>
      </c>
      <c r="C22" s="24">
        <v>9</v>
      </c>
      <c r="D22" s="11">
        <v>44.9</v>
      </c>
      <c r="E22" s="27">
        <v>10</v>
      </c>
      <c r="F22" s="24">
        <v>10</v>
      </c>
      <c r="G22" s="25">
        <v>1.43</v>
      </c>
      <c r="H22" s="26">
        <v>0.15888888888888891</v>
      </c>
    </row>
    <row r="23" spans="1:13" x14ac:dyDescent="0.25">
      <c r="B23" s="11" t="s">
        <v>46</v>
      </c>
      <c r="C23" s="24">
        <v>8.6999999999999993</v>
      </c>
      <c r="D23" s="11">
        <v>47.8</v>
      </c>
      <c r="E23" s="27">
        <v>10</v>
      </c>
      <c r="F23" s="24">
        <v>9</v>
      </c>
      <c r="G23" s="25">
        <v>1.9</v>
      </c>
      <c r="H23" s="26">
        <v>0.21839080459770119</v>
      </c>
    </row>
    <row r="24" spans="1:13" x14ac:dyDescent="0.25">
      <c r="B24" s="14" t="s">
        <v>55</v>
      </c>
      <c r="C24" s="14">
        <v>8.9</v>
      </c>
    </row>
    <row r="27" spans="1:13" ht="26.25" customHeight="1" x14ac:dyDescent="0.25">
      <c r="A27" s="56" t="s">
        <v>56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9" spans="1:13" x14ac:dyDescent="0.25">
      <c r="A29" s="17" t="s">
        <v>57</v>
      </c>
      <c r="B29" s="1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x14ac:dyDescent="0.25">
      <c r="A30" s="20" t="s">
        <v>59</v>
      </c>
      <c r="B30" s="21" t="s">
        <v>60</v>
      </c>
    </row>
    <row r="31" spans="1:13" x14ac:dyDescent="0.25">
      <c r="A31" s="17" t="s">
        <v>61</v>
      </c>
      <c r="B31" s="18" t="s">
        <v>62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4" spans="1:13" ht="30" x14ac:dyDescent="0.25">
      <c r="B34" s="23" t="s">
        <v>48</v>
      </c>
      <c r="C34" s="23" t="s">
        <v>49</v>
      </c>
      <c r="D34" s="23" t="s">
        <v>50</v>
      </c>
      <c r="E34" s="23" t="s">
        <v>51</v>
      </c>
      <c r="F34" s="23" t="s">
        <v>52</v>
      </c>
      <c r="G34" s="28" t="s">
        <v>53</v>
      </c>
      <c r="H34" s="22" t="s">
        <v>54</v>
      </c>
    </row>
    <row r="35" spans="1:13" x14ac:dyDescent="0.25">
      <c r="B35" s="11" t="s">
        <v>57</v>
      </c>
      <c r="C35" s="11">
        <v>8.6999999999999993</v>
      </c>
      <c r="D35" s="24">
        <v>16.399999999999999</v>
      </c>
      <c r="E35" s="24">
        <v>10</v>
      </c>
      <c r="F35" s="24">
        <v>9</v>
      </c>
      <c r="G35" s="11">
        <v>1.56</v>
      </c>
      <c r="H35" s="29">
        <v>0.1793103448275862</v>
      </c>
    </row>
    <row r="36" spans="1:13" x14ac:dyDescent="0.25">
      <c r="B36" s="11" t="s">
        <v>59</v>
      </c>
      <c r="C36" s="11">
        <v>8.6999999999999993</v>
      </c>
      <c r="D36" s="24">
        <v>19.8</v>
      </c>
      <c r="E36" s="24">
        <v>10</v>
      </c>
      <c r="F36" s="24">
        <v>9</v>
      </c>
      <c r="G36" s="11">
        <v>1.57</v>
      </c>
      <c r="H36" s="29">
        <v>0.18045977011494249</v>
      </c>
    </row>
    <row r="37" spans="1:13" x14ac:dyDescent="0.25">
      <c r="B37" s="11" t="s">
        <v>61</v>
      </c>
      <c r="C37" s="11">
        <v>8.8000000000000007</v>
      </c>
      <c r="D37" s="11">
        <v>17.399999999999999</v>
      </c>
      <c r="E37" s="24">
        <v>10</v>
      </c>
      <c r="F37" s="24">
        <v>9</v>
      </c>
      <c r="G37" s="11">
        <v>1.59</v>
      </c>
      <c r="H37" s="29">
        <v>0.18068181818181819</v>
      </c>
    </row>
    <row r="38" spans="1:13" x14ac:dyDescent="0.25">
      <c r="B38" s="14" t="s">
        <v>55</v>
      </c>
      <c r="C38" s="14">
        <v>8.6999999999999993</v>
      </c>
    </row>
    <row r="41" spans="1:13" ht="26.25" customHeight="1" x14ac:dyDescent="0.25">
      <c r="A41" s="56" t="s">
        <v>63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3" spans="1:13" x14ac:dyDescent="0.25">
      <c r="A43" s="17" t="s">
        <v>64</v>
      </c>
      <c r="B43" s="18" t="s">
        <v>65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x14ac:dyDescent="0.25">
      <c r="A44" s="20" t="s">
        <v>66</v>
      </c>
      <c r="B44" s="21" t="s">
        <v>67</v>
      </c>
    </row>
    <row r="45" spans="1:13" x14ac:dyDescent="0.25">
      <c r="A45" s="17" t="s">
        <v>68</v>
      </c>
      <c r="B45" s="18" t="s">
        <v>69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x14ac:dyDescent="0.25">
      <c r="A46" s="20" t="s">
        <v>70</v>
      </c>
      <c r="B46" s="21" t="s">
        <v>71</v>
      </c>
    </row>
    <row r="49" spans="1:13" ht="30" x14ac:dyDescent="0.25">
      <c r="B49" s="23" t="s">
        <v>48</v>
      </c>
      <c r="C49" s="23" t="s">
        <v>49</v>
      </c>
      <c r="D49" s="23" t="s">
        <v>50</v>
      </c>
      <c r="E49" s="23" t="s">
        <v>51</v>
      </c>
      <c r="F49" s="23" t="s">
        <v>52</v>
      </c>
      <c r="G49" s="28" t="s">
        <v>53</v>
      </c>
      <c r="H49" s="23" t="s">
        <v>54</v>
      </c>
    </row>
    <row r="50" spans="1:13" x14ac:dyDescent="0.25">
      <c r="B50" s="11" t="s">
        <v>64</v>
      </c>
      <c r="C50" s="11">
        <v>8.9</v>
      </c>
      <c r="D50" s="11">
        <v>49.8</v>
      </c>
      <c r="E50" s="24">
        <v>10</v>
      </c>
      <c r="F50" s="24">
        <v>9</v>
      </c>
      <c r="G50" s="11">
        <v>1.55</v>
      </c>
      <c r="H50" s="26">
        <v>0.1741573033707865</v>
      </c>
    </row>
    <row r="51" spans="1:13" x14ac:dyDescent="0.25">
      <c r="B51" s="11" t="s">
        <v>66</v>
      </c>
      <c r="C51" s="11">
        <v>8.8000000000000007</v>
      </c>
      <c r="D51" s="11">
        <v>51.2</v>
      </c>
      <c r="E51" s="27">
        <v>10</v>
      </c>
      <c r="F51" s="24">
        <v>9</v>
      </c>
      <c r="G51" s="11">
        <v>1.6</v>
      </c>
      <c r="H51" s="26">
        <v>0.1818181818181818</v>
      </c>
    </row>
    <row r="52" spans="1:13" x14ac:dyDescent="0.25">
      <c r="B52" s="11" t="s">
        <v>68</v>
      </c>
      <c r="C52" s="11">
        <v>8.6999999999999993</v>
      </c>
      <c r="D52" s="11">
        <v>50.2</v>
      </c>
      <c r="E52" s="27">
        <v>10</v>
      </c>
      <c r="F52" s="24">
        <v>9</v>
      </c>
      <c r="G52" s="11">
        <v>1.67</v>
      </c>
      <c r="H52" s="26">
        <v>0.19195402298850581</v>
      </c>
    </row>
    <row r="53" spans="1:13" x14ac:dyDescent="0.25">
      <c r="B53" s="11" t="s">
        <v>70</v>
      </c>
      <c r="C53" s="11">
        <v>8.6999999999999993</v>
      </c>
      <c r="D53" s="11">
        <v>49.8</v>
      </c>
      <c r="E53" s="27">
        <v>10</v>
      </c>
      <c r="F53" s="24">
        <v>9</v>
      </c>
      <c r="G53" s="11">
        <v>1.79</v>
      </c>
      <c r="H53" s="26">
        <v>0.20574712643678161</v>
      </c>
    </row>
    <row r="54" spans="1:13" x14ac:dyDescent="0.25">
      <c r="B54" s="14" t="s">
        <v>55</v>
      </c>
      <c r="C54" s="14">
        <v>8.8000000000000007</v>
      </c>
    </row>
    <row r="57" spans="1:13" ht="26.25" customHeight="1" x14ac:dyDescent="0.25">
      <c r="A57" s="56" t="s">
        <v>72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</row>
    <row r="58" spans="1:13" ht="1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60" spans="1:13" x14ac:dyDescent="0.25">
      <c r="A60" s="17" t="s">
        <v>73</v>
      </c>
      <c r="B60" s="18" t="s">
        <v>74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x14ac:dyDescent="0.25">
      <c r="A61" s="20" t="s">
        <v>75</v>
      </c>
      <c r="B61" s="21" t="s">
        <v>76</v>
      </c>
    </row>
    <row r="62" spans="1:13" x14ac:dyDescent="0.25">
      <c r="A62" s="17" t="s">
        <v>77</v>
      </c>
      <c r="B62" s="18" t="s">
        <v>78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x14ac:dyDescent="0.25">
      <c r="A63" s="20" t="s">
        <v>79</v>
      </c>
      <c r="B63" s="21" t="s">
        <v>80</v>
      </c>
    </row>
    <row r="64" spans="1:13" x14ac:dyDescent="0.25">
      <c r="A64" s="17" t="s">
        <v>81</v>
      </c>
      <c r="B64" s="18" t="s">
        <v>82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x14ac:dyDescent="0.25">
      <c r="A65" s="20" t="s">
        <v>83</v>
      </c>
      <c r="B65" s="2" t="s">
        <v>84</v>
      </c>
    </row>
    <row r="68" spans="1:13" ht="30" x14ac:dyDescent="0.25">
      <c r="B68" s="23" t="s">
        <v>48</v>
      </c>
      <c r="C68" s="23" t="s">
        <v>49</v>
      </c>
      <c r="D68" s="23" t="s">
        <v>50</v>
      </c>
      <c r="E68" s="23" t="s">
        <v>51</v>
      </c>
      <c r="F68" s="23" t="s">
        <v>52</v>
      </c>
      <c r="G68" s="28" t="s">
        <v>53</v>
      </c>
      <c r="H68" s="23" t="s">
        <v>54</v>
      </c>
    </row>
    <row r="69" spans="1:13" x14ac:dyDescent="0.25">
      <c r="B69" s="11" t="s">
        <v>73</v>
      </c>
      <c r="C69" s="11">
        <v>8.9</v>
      </c>
      <c r="D69" s="11">
        <v>3.9</v>
      </c>
      <c r="E69" s="27">
        <v>10</v>
      </c>
      <c r="F69" s="24">
        <v>10</v>
      </c>
      <c r="G69" s="11">
        <v>1.63</v>
      </c>
      <c r="H69" s="12">
        <v>0.18314606741573031</v>
      </c>
    </row>
    <row r="70" spans="1:13" x14ac:dyDescent="0.25">
      <c r="B70" s="11" t="s">
        <v>75</v>
      </c>
      <c r="C70" s="11">
        <v>8.8000000000000007</v>
      </c>
      <c r="D70" s="11">
        <v>4.3</v>
      </c>
      <c r="E70" s="27">
        <v>10</v>
      </c>
      <c r="F70" s="24">
        <v>9</v>
      </c>
      <c r="G70" s="11">
        <v>1.6</v>
      </c>
      <c r="H70" s="12">
        <v>0.1818181818181818</v>
      </c>
    </row>
    <row r="71" spans="1:13" x14ac:dyDescent="0.25">
      <c r="B71" s="11" t="s">
        <v>77</v>
      </c>
      <c r="C71" s="11">
        <v>8.8000000000000007</v>
      </c>
      <c r="D71" s="11">
        <v>17.899999999999999</v>
      </c>
      <c r="E71" s="27">
        <v>10</v>
      </c>
      <c r="F71" s="24">
        <v>9.5</v>
      </c>
      <c r="G71" s="11">
        <v>1.62</v>
      </c>
      <c r="H71" s="12">
        <v>0.18409090909090911</v>
      </c>
    </row>
    <row r="72" spans="1:13" x14ac:dyDescent="0.25">
      <c r="B72" s="11" t="s">
        <v>79</v>
      </c>
      <c r="C72" s="11">
        <v>8.9</v>
      </c>
      <c r="D72" s="11">
        <v>4.8</v>
      </c>
      <c r="E72" s="27">
        <v>10</v>
      </c>
      <c r="F72" s="24">
        <v>10</v>
      </c>
      <c r="G72" s="11">
        <v>1.45</v>
      </c>
      <c r="H72" s="12">
        <v>0.1629213483146067</v>
      </c>
    </row>
    <row r="73" spans="1:13" x14ac:dyDescent="0.25">
      <c r="B73" s="11" t="s">
        <v>81</v>
      </c>
      <c r="C73" s="11">
        <v>9</v>
      </c>
      <c r="D73" s="11">
        <v>6.3</v>
      </c>
      <c r="E73" s="27">
        <v>10</v>
      </c>
      <c r="F73" s="24">
        <v>10</v>
      </c>
      <c r="G73" s="11">
        <v>1.35</v>
      </c>
      <c r="H73" s="12">
        <v>0.15</v>
      </c>
    </row>
    <row r="74" spans="1:13" x14ac:dyDescent="0.25">
      <c r="B74" s="11" t="s">
        <v>83</v>
      </c>
      <c r="C74" s="11">
        <v>8.4</v>
      </c>
      <c r="D74" s="11">
        <v>12.6</v>
      </c>
      <c r="E74" s="27">
        <v>10</v>
      </c>
      <c r="F74" s="24">
        <v>9</v>
      </c>
      <c r="G74" s="11">
        <v>1.98</v>
      </c>
      <c r="H74" s="12">
        <v>0.23571428571428571</v>
      </c>
    </row>
    <row r="75" spans="1:13" x14ac:dyDescent="0.25">
      <c r="B75" s="14" t="s">
        <v>55</v>
      </c>
      <c r="C75" s="14">
        <v>8.8000000000000007</v>
      </c>
    </row>
    <row r="78" spans="1:13" ht="26.25" customHeight="1" x14ac:dyDescent="0.25">
      <c r="A78" s="56" t="s">
        <v>85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</row>
    <row r="81" spans="2:3" ht="45" x14ac:dyDescent="0.25">
      <c r="B81" s="28" t="s">
        <v>86</v>
      </c>
      <c r="C81" s="23" t="s">
        <v>87</v>
      </c>
    </row>
    <row r="82" spans="2:3" x14ac:dyDescent="0.25">
      <c r="B82" s="31" t="s">
        <v>88</v>
      </c>
      <c r="C82" s="11">
        <v>96.6</v>
      </c>
    </row>
    <row r="83" spans="2:3" x14ac:dyDescent="0.25">
      <c r="B83" s="31" t="s">
        <v>89</v>
      </c>
      <c r="C83" s="11">
        <v>0.5</v>
      </c>
    </row>
    <row r="84" spans="2:3" x14ac:dyDescent="0.25">
      <c r="B84" s="31" t="s">
        <v>90</v>
      </c>
      <c r="C84" s="11">
        <v>2.9</v>
      </c>
    </row>
    <row r="87" spans="2:3" ht="45" x14ac:dyDescent="0.25">
      <c r="B87" s="28" t="s">
        <v>91</v>
      </c>
      <c r="C87" s="23" t="s">
        <v>87</v>
      </c>
    </row>
    <row r="88" spans="2:3" x14ac:dyDescent="0.25">
      <c r="B88" s="31" t="s">
        <v>92</v>
      </c>
      <c r="C88" s="33">
        <v>5.3</v>
      </c>
    </row>
    <row r="89" spans="2:3" x14ac:dyDescent="0.25">
      <c r="B89" s="31" t="s">
        <v>93</v>
      </c>
      <c r="C89" s="33">
        <v>9.6999999999999993</v>
      </c>
    </row>
    <row r="90" spans="2:3" x14ac:dyDescent="0.25">
      <c r="B90" s="31" t="s">
        <v>94</v>
      </c>
      <c r="C90" s="33">
        <v>9.1999999999999993</v>
      </c>
    </row>
    <row r="91" spans="2:3" x14ac:dyDescent="0.25">
      <c r="B91" s="34" t="s">
        <v>95</v>
      </c>
      <c r="C91" s="33">
        <v>21.3</v>
      </c>
    </row>
    <row r="92" spans="2:3" x14ac:dyDescent="0.25">
      <c r="B92" s="31" t="s">
        <v>96</v>
      </c>
      <c r="C92" s="33">
        <v>43</v>
      </c>
    </row>
    <row r="93" spans="2:3" x14ac:dyDescent="0.25">
      <c r="B93" s="31" t="s">
        <v>97</v>
      </c>
      <c r="C93" s="33">
        <v>0.5</v>
      </c>
    </row>
    <row r="94" spans="2:3" ht="30" x14ac:dyDescent="0.25">
      <c r="B94" s="34" t="s">
        <v>98</v>
      </c>
      <c r="C94" s="33">
        <v>1.9</v>
      </c>
    </row>
    <row r="95" spans="2:3" ht="30" x14ac:dyDescent="0.25">
      <c r="B95" s="34" t="s">
        <v>99</v>
      </c>
      <c r="C95" s="33">
        <v>8.6999999999999993</v>
      </c>
    </row>
    <row r="96" spans="2:3" ht="30" x14ac:dyDescent="0.25">
      <c r="B96" s="34" t="s">
        <v>100</v>
      </c>
      <c r="C96" s="33">
        <v>0.5</v>
      </c>
    </row>
    <row r="97" spans="2:3" x14ac:dyDescent="0.25">
      <c r="C97" s="35"/>
    </row>
    <row r="99" spans="2:3" ht="45" x14ac:dyDescent="0.25">
      <c r="B99" s="28" t="s">
        <v>101</v>
      </c>
      <c r="C99" s="23" t="s">
        <v>87</v>
      </c>
    </row>
    <row r="100" spans="2:3" x14ac:dyDescent="0.25">
      <c r="B100" s="31" t="s">
        <v>102</v>
      </c>
      <c r="C100" s="32">
        <v>87</v>
      </c>
    </row>
    <row r="101" spans="2:3" x14ac:dyDescent="0.25">
      <c r="B101" s="31" t="s">
        <v>103</v>
      </c>
      <c r="C101" s="32">
        <v>11.1</v>
      </c>
    </row>
    <row r="102" spans="2:3" x14ac:dyDescent="0.25">
      <c r="B102" s="31" t="s">
        <v>104</v>
      </c>
      <c r="C102" s="32" t="s">
        <v>16</v>
      </c>
    </row>
    <row r="103" spans="2:3" x14ac:dyDescent="0.25">
      <c r="B103" s="31" t="s">
        <v>105</v>
      </c>
      <c r="C103" s="32">
        <v>1.4</v>
      </c>
    </row>
    <row r="104" spans="2:3" x14ac:dyDescent="0.25">
      <c r="B104" s="31" t="s">
        <v>106</v>
      </c>
      <c r="C104" s="32" t="s">
        <v>16</v>
      </c>
    </row>
    <row r="105" spans="2:3" x14ac:dyDescent="0.25">
      <c r="B105" s="34" t="s">
        <v>107</v>
      </c>
      <c r="C105" s="32">
        <v>0.5</v>
      </c>
    </row>
    <row r="108" spans="2:3" ht="60" x14ac:dyDescent="0.25">
      <c r="B108" s="28" t="s">
        <v>108</v>
      </c>
      <c r="C108" s="23" t="s">
        <v>87</v>
      </c>
    </row>
    <row r="109" spans="2:3" x14ac:dyDescent="0.25">
      <c r="B109" s="31" t="s">
        <v>109</v>
      </c>
      <c r="C109" s="33">
        <v>30</v>
      </c>
    </row>
    <row r="110" spans="2:3" x14ac:dyDescent="0.25">
      <c r="B110" s="31" t="s">
        <v>110</v>
      </c>
      <c r="C110" s="33">
        <v>15.5</v>
      </c>
    </row>
    <row r="111" spans="2:3" x14ac:dyDescent="0.25">
      <c r="B111" s="31" t="s">
        <v>111</v>
      </c>
      <c r="C111" s="33">
        <v>50.7</v>
      </c>
    </row>
    <row r="112" spans="2:3" x14ac:dyDescent="0.25">
      <c r="B112" s="34" t="s">
        <v>112</v>
      </c>
      <c r="C112" s="33">
        <v>2.9</v>
      </c>
    </row>
    <row r="113" spans="2:3" x14ac:dyDescent="0.25">
      <c r="B113" s="31" t="s">
        <v>113</v>
      </c>
      <c r="C113" s="33">
        <v>1</v>
      </c>
    </row>
    <row r="114" spans="2:3" x14ac:dyDescent="0.25">
      <c r="B114" s="31" t="s">
        <v>114</v>
      </c>
      <c r="C114" s="32" t="s">
        <v>16</v>
      </c>
    </row>
    <row r="115" spans="2:3" x14ac:dyDescent="0.25">
      <c r="C115" s="35"/>
    </row>
  </sheetData>
  <sheetProtection algorithmName="SHA-512" hashValue="zwqFPACs6YiHyC2uuboxGFUApuc3NIJUVcweQ88rTHBab/ZOTCrwH++uLp/XvXQZW9Jkm6UnVx8ava82s9+YGQ==" saltValue="kHpjMSRQyJU7bD8iJFsmnA==" spinCount="100000" sheet="1" objects="1" scenarios="1"/>
  <mergeCells count="9">
    <mergeCell ref="A41:M41"/>
    <mergeCell ref="A57:M57"/>
    <mergeCell ref="A78:M78"/>
    <mergeCell ref="K1:M1"/>
    <mergeCell ref="A2:M2"/>
    <mergeCell ref="K3:M3"/>
    <mergeCell ref="A5:M5"/>
    <mergeCell ref="A7:M7"/>
    <mergeCell ref="A27:M2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8296-A931-4804-9559-A51A56607A0F}">
  <dimension ref="A1:T243"/>
  <sheetViews>
    <sheetView workbookViewId="0">
      <selection activeCell="H25" sqref="H25"/>
    </sheetView>
  </sheetViews>
  <sheetFormatPr defaultRowHeight="15" x14ac:dyDescent="0.25"/>
  <cols>
    <col min="1" max="1" width="9.140625" style="5"/>
    <col min="2" max="2" width="45.140625" style="5" customWidth="1"/>
    <col min="3" max="3" width="9.42578125" style="5" customWidth="1"/>
    <col min="4" max="4" width="9.28515625" style="5" customWidth="1"/>
    <col min="5" max="5" width="12.7109375" style="5" customWidth="1"/>
    <col min="6" max="6" width="14.5703125" style="5" customWidth="1"/>
    <col min="7" max="7" width="8" style="5" customWidth="1"/>
    <col min="8" max="8" width="20.5703125" style="5" customWidth="1"/>
    <col min="9" max="9" width="14.7109375" style="5" customWidth="1"/>
    <col min="10" max="10" width="12.7109375" style="5" customWidth="1"/>
    <col min="11" max="11" width="13.85546875" style="5" customWidth="1"/>
    <col min="12" max="12" width="16.42578125" style="5" customWidth="1"/>
    <col min="13" max="13" width="13.28515625" style="5" customWidth="1"/>
    <col min="14" max="14" width="14.5703125" style="5" customWidth="1"/>
    <col min="15" max="15" width="16.5703125" style="5" customWidth="1"/>
    <col min="16" max="16" width="12.42578125" style="5" customWidth="1"/>
    <col min="17" max="17" width="12.28515625" style="5" customWidth="1"/>
    <col min="18" max="20" width="9.140625" style="5"/>
    <col min="21" max="21" width="13.5703125" style="5" customWidth="1"/>
    <col min="22" max="22" width="11.7109375" style="5" customWidth="1"/>
    <col min="23" max="23" width="13" style="5" customWidth="1"/>
    <col min="24" max="24" width="11.42578125" style="5" customWidth="1"/>
    <col min="25" max="16384" width="9.140625" style="5"/>
  </cols>
  <sheetData>
    <row r="1" spans="1:17" s="2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25.5" customHeight="1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  <c r="O2" s="1"/>
      <c r="P2" s="1"/>
      <c r="Q2" s="1"/>
    </row>
    <row r="3" spans="1:17" s="2" customFormat="1" ht="17.25" customHeight="1" x14ac:dyDescent="0.25">
      <c r="A3" s="3"/>
      <c r="B3" s="3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customHeight="1" x14ac:dyDescent="0.25">
      <c r="A4" s="4"/>
      <c r="B4" s="4"/>
      <c r="C4" s="4"/>
      <c r="D4" s="4"/>
    </row>
    <row r="5" spans="1:17" ht="26.25" customHeight="1" x14ac:dyDescent="0.25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8" spans="1:17" x14ac:dyDescent="0.25">
      <c r="B8" s="37" t="s">
        <v>2</v>
      </c>
      <c r="C8" s="37" t="s">
        <v>116</v>
      </c>
      <c r="D8" s="37" t="s">
        <v>117</v>
      </c>
      <c r="E8" s="37" t="s">
        <v>52</v>
      </c>
      <c r="F8" s="37" t="s">
        <v>51</v>
      </c>
      <c r="G8" s="37" t="s">
        <v>118</v>
      </c>
      <c r="H8" s="37" t="s">
        <v>54</v>
      </c>
    </row>
    <row r="9" spans="1:17" x14ac:dyDescent="0.25">
      <c r="B9" s="38" t="s">
        <v>6</v>
      </c>
      <c r="C9" s="11">
        <v>55</v>
      </c>
      <c r="D9" s="24">
        <v>9</v>
      </c>
      <c r="E9" s="24">
        <v>10</v>
      </c>
      <c r="F9" s="27">
        <v>10</v>
      </c>
      <c r="G9" s="11">
        <v>1.52</v>
      </c>
      <c r="H9" s="12">
        <f t="shared" ref="H9:H30" si="0">G9/D9</f>
        <v>0.16888888888888889</v>
      </c>
    </row>
    <row r="10" spans="1:17" x14ac:dyDescent="0.25">
      <c r="B10" s="38" t="s">
        <v>7</v>
      </c>
      <c r="C10" s="11">
        <v>4</v>
      </c>
      <c r="D10" s="24">
        <v>9</v>
      </c>
      <c r="E10" s="24">
        <v>9</v>
      </c>
      <c r="F10" s="27">
        <v>10</v>
      </c>
      <c r="G10" s="11">
        <v>1.18</v>
      </c>
      <c r="H10" s="12">
        <f t="shared" si="0"/>
        <v>0.13111111111111109</v>
      </c>
    </row>
    <row r="11" spans="1:17" x14ac:dyDescent="0.25">
      <c r="B11" s="38" t="s">
        <v>8</v>
      </c>
      <c r="C11" s="11">
        <v>8</v>
      </c>
      <c r="D11" s="24">
        <v>7.8</v>
      </c>
      <c r="E11" s="24">
        <v>8</v>
      </c>
      <c r="F11" s="27">
        <v>9</v>
      </c>
      <c r="G11" s="11">
        <v>1.85</v>
      </c>
      <c r="H11" s="12">
        <f t="shared" si="0"/>
        <v>0.2371794871794872</v>
      </c>
    </row>
    <row r="12" spans="1:17" x14ac:dyDescent="0.25">
      <c r="B12" s="38" t="s">
        <v>9</v>
      </c>
      <c r="C12" s="11">
        <v>3</v>
      </c>
      <c r="D12" s="24">
        <v>8.9</v>
      </c>
      <c r="E12" s="24">
        <v>9</v>
      </c>
      <c r="F12" s="27">
        <v>9</v>
      </c>
      <c r="G12" s="11">
        <v>1.06</v>
      </c>
      <c r="H12" s="12">
        <f t="shared" si="0"/>
        <v>0.11910112359550562</v>
      </c>
    </row>
    <row r="13" spans="1:17" x14ac:dyDescent="0.25">
      <c r="B13" s="38" t="s">
        <v>10</v>
      </c>
      <c r="C13" s="11">
        <v>9</v>
      </c>
      <c r="D13" s="24">
        <v>9.1</v>
      </c>
      <c r="E13" s="24">
        <v>10</v>
      </c>
      <c r="F13" s="27">
        <v>10</v>
      </c>
      <c r="G13" s="11">
        <v>1.23</v>
      </c>
      <c r="H13" s="12">
        <f t="shared" si="0"/>
        <v>0.13516483516483516</v>
      </c>
    </row>
    <row r="14" spans="1:17" x14ac:dyDescent="0.25">
      <c r="B14" s="38" t="s">
        <v>11</v>
      </c>
      <c r="C14" s="11">
        <v>8</v>
      </c>
      <c r="D14" s="24">
        <v>7.2</v>
      </c>
      <c r="E14" s="24">
        <v>8</v>
      </c>
      <c r="F14" s="27">
        <v>8</v>
      </c>
      <c r="G14" s="11">
        <v>2.62</v>
      </c>
      <c r="H14" s="12">
        <f t="shared" si="0"/>
        <v>0.36388888888888887</v>
      </c>
    </row>
    <row r="15" spans="1:17" x14ac:dyDescent="0.25">
      <c r="B15" s="38" t="s">
        <v>12</v>
      </c>
      <c r="C15" s="11">
        <v>19</v>
      </c>
      <c r="D15" s="24">
        <v>9.1999999999999993</v>
      </c>
      <c r="E15" s="24">
        <v>10</v>
      </c>
      <c r="F15" s="27">
        <v>10</v>
      </c>
      <c r="G15" s="11">
        <v>1.18</v>
      </c>
      <c r="H15" s="12">
        <f t="shared" si="0"/>
        <v>0.1282608695652174</v>
      </c>
    </row>
    <row r="16" spans="1:17" x14ac:dyDescent="0.25">
      <c r="B16" s="38" t="s">
        <v>13</v>
      </c>
      <c r="C16" s="11">
        <v>11</v>
      </c>
      <c r="D16" s="24">
        <v>8.6999999999999993</v>
      </c>
      <c r="E16" s="24">
        <v>10</v>
      </c>
      <c r="F16" s="27">
        <v>10</v>
      </c>
      <c r="G16" s="11">
        <v>1.73</v>
      </c>
      <c r="H16" s="12">
        <f t="shared" si="0"/>
        <v>0.1988505747126437</v>
      </c>
    </row>
    <row r="17" spans="2:8" x14ac:dyDescent="0.25">
      <c r="B17" s="38" t="s">
        <v>14</v>
      </c>
      <c r="C17" s="11">
        <v>7</v>
      </c>
      <c r="D17" s="24">
        <v>8.5</v>
      </c>
      <c r="E17" s="24">
        <v>9</v>
      </c>
      <c r="F17" s="27">
        <v>9</v>
      </c>
      <c r="G17" s="11">
        <v>1.65</v>
      </c>
      <c r="H17" s="12">
        <f t="shared" si="0"/>
        <v>0.19411764705882351</v>
      </c>
    </row>
    <row r="18" spans="2:8" x14ac:dyDescent="0.25">
      <c r="B18" s="38" t="s">
        <v>17</v>
      </c>
      <c r="C18" s="11">
        <v>3</v>
      </c>
      <c r="D18" s="24">
        <v>8.1999999999999993</v>
      </c>
      <c r="E18" s="24">
        <v>8</v>
      </c>
      <c r="F18" s="27">
        <v>8</v>
      </c>
      <c r="G18" s="11">
        <v>1.33</v>
      </c>
      <c r="H18" s="12">
        <f t="shared" si="0"/>
        <v>0.16219512195121955</v>
      </c>
    </row>
    <row r="19" spans="2:8" x14ac:dyDescent="0.25">
      <c r="B19" s="38" t="s">
        <v>18</v>
      </c>
      <c r="C19" s="11">
        <v>14</v>
      </c>
      <c r="D19" s="24">
        <v>8.4</v>
      </c>
      <c r="E19" s="24">
        <v>9</v>
      </c>
      <c r="F19" s="27">
        <v>10</v>
      </c>
      <c r="G19" s="11">
        <v>1.79</v>
      </c>
      <c r="H19" s="12">
        <f t="shared" si="0"/>
        <v>0.21309523809523809</v>
      </c>
    </row>
    <row r="20" spans="2:8" x14ac:dyDescent="0.25">
      <c r="B20" s="38" t="s">
        <v>19</v>
      </c>
      <c r="C20" s="11">
        <v>18</v>
      </c>
      <c r="D20" s="24">
        <v>9.1</v>
      </c>
      <c r="E20" s="24">
        <v>10</v>
      </c>
      <c r="F20" s="27">
        <v>10</v>
      </c>
      <c r="G20" s="11">
        <v>1.45</v>
      </c>
      <c r="H20" s="12">
        <f t="shared" si="0"/>
        <v>0.15934065934065933</v>
      </c>
    </row>
    <row r="21" spans="2:8" ht="15" customHeight="1" x14ac:dyDescent="0.25">
      <c r="B21" s="39" t="s">
        <v>20</v>
      </c>
      <c r="C21" s="32">
        <v>6</v>
      </c>
      <c r="D21" s="33">
        <v>8.6</v>
      </c>
      <c r="E21" s="33">
        <v>9</v>
      </c>
      <c r="F21" s="40" t="s">
        <v>119</v>
      </c>
      <c r="G21" s="32">
        <v>1.58</v>
      </c>
      <c r="H21" s="41">
        <f t="shared" si="0"/>
        <v>0.18372093023255814</v>
      </c>
    </row>
    <row r="22" spans="2:8" x14ac:dyDescent="0.25">
      <c r="B22" s="38" t="s">
        <v>21</v>
      </c>
      <c r="C22" s="11">
        <v>6</v>
      </c>
      <c r="D22" s="24">
        <v>8.6999999999999993</v>
      </c>
      <c r="E22" s="24">
        <v>9</v>
      </c>
      <c r="F22" s="27">
        <v>9</v>
      </c>
      <c r="G22" s="11">
        <v>1.01</v>
      </c>
      <c r="H22" s="12">
        <f t="shared" si="0"/>
        <v>0.11609195402298851</v>
      </c>
    </row>
    <row r="23" spans="2:8" x14ac:dyDescent="0.25">
      <c r="B23" s="38" t="s">
        <v>23</v>
      </c>
      <c r="C23" s="11">
        <v>2</v>
      </c>
      <c r="D23" s="24">
        <v>7.9</v>
      </c>
      <c r="E23" s="24">
        <v>8</v>
      </c>
      <c r="F23" s="27">
        <v>8</v>
      </c>
      <c r="G23" s="11">
        <v>0.56999999999999995</v>
      </c>
      <c r="H23" s="12">
        <f t="shared" si="0"/>
        <v>7.2151898734177211E-2</v>
      </c>
    </row>
    <row r="24" spans="2:8" x14ac:dyDescent="0.25">
      <c r="B24" s="38" t="s">
        <v>24</v>
      </c>
      <c r="C24" s="11">
        <v>9</v>
      </c>
      <c r="D24" s="24">
        <v>8.8000000000000007</v>
      </c>
      <c r="E24" s="24">
        <v>10</v>
      </c>
      <c r="F24" s="27">
        <v>10</v>
      </c>
      <c r="G24" s="11">
        <v>1.67</v>
      </c>
      <c r="H24" s="12">
        <f t="shared" si="0"/>
        <v>0.18977272727272726</v>
      </c>
    </row>
    <row r="25" spans="2:8" x14ac:dyDescent="0.25">
      <c r="B25" s="38" t="s">
        <v>25</v>
      </c>
      <c r="C25" s="11">
        <v>3</v>
      </c>
      <c r="D25" s="24">
        <v>8.6999999999999993</v>
      </c>
      <c r="E25" s="24">
        <v>9</v>
      </c>
      <c r="F25" s="27">
        <v>10</v>
      </c>
      <c r="G25" s="11">
        <v>1.61</v>
      </c>
      <c r="H25" s="12">
        <f t="shared" si="0"/>
        <v>0.18505747126436783</v>
      </c>
    </row>
    <row r="26" spans="2:8" ht="15.75" customHeight="1" x14ac:dyDescent="0.25">
      <c r="B26" s="39" t="s">
        <v>26</v>
      </c>
      <c r="C26" s="32">
        <v>1</v>
      </c>
      <c r="D26" s="33">
        <v>8.8000000000000007</v>
      </c>
      <c r="E26" s="33">
        <v>9</v>
      </c>
      <c r="F26" s="40" t="s">
        <v>120</v>
      </c>
      <c r="G26" s="32">
        <v>0.79</v>
      </c>
      <c r="H26" s="41">
        <f t="shared" si="0"/>
        <v>8.9772727272727268E-2</v>
      </c>
    </row>
    <row r="27" spans="2:8" x14ac:dyDescent="0.25">
      <c r="B27" s="38" t="s">
        <v>27</v>
      </c>
      <c r="C27" s="11">
        <v>3</v>
      </c>
      <c r="D27" s="24">
        <v>9.1999999999999993</v>
      </c>
      <c r="E27" s="24">
        <v>10</v>
      </c>
      <c r="F27" s="27">
        <v>10</v>
      </c>
      <c r="G27" s="11">
        <v>1.33</v>
      </c>
      <c r="H27" s="12">
        <f t="shared" si="0"/>
        <v>0.14456521739130437</v>
      </c>
    </row>
    <row r="28" spans="2:8" ht="15" customHeight="1" x14ac:dyDescent="0.25">
      <c r="B28" s="38" t="s">
        <v>29</v>
      </c>
      <c r="C28" s="32">
        <v>1</v>
      </c>
      <c r="D28" s="33">
        <v>5.9</v>
      </c>
      <c r="E28" s="33">
        <v>6</v>
      </c>
      <c r="F28" s="40" t="s">
        <v>121</v>
      </c>
      <c r="G28" s="32">
        <v>1.58</v>
      </c>
      <c r="H28" s="41">
        <f t="shared" si="0"/>
        <v>0.26779661016949152</v>
      </c>
    </row>
    <row r="29" spans="2:8" x14ac:dyDescent="0.25">
      <c r="B29" s="38" t="s">
        <v>30</v>
      </c>
      <c r="C29" s="11">
        <v>15</v>
      </c>
      <c r="D29" s="24">
        <v>9.1999999999999993</v>
      </c>
      <c r="E29" s="24">
        <v>10</v>
      </c>
      <c r="F29" s="27">
        <v>10</v>
      </c>
      <c r="G29" s="11">
        <v>1.1299999999999999</v>
      </c>
      <c r="H29" s="12">
        <f t="shared" si="0"/>
        <v>0.12282608695652174</v>
      </c>
    </row>
    <row r="30" spans="2:8" x14ac:dyDescent="0.25">
      <c r="B30" s="38" t="s">
        <v>31</v>
      </c>
      <c r="C30" s="11">
        <v>2</v>
      </c>
      <c r="D30" s="24">
        <v>10</v>
      </c>
      <c r="E30" s="24">
        <v>10</v>
      </c>
      <c r="F30" s="27">
        <v>10</v>
      </c>
      <c r="G30" s="11">
        <v>0</v>
      </c>
      <c r="H30" s="12">
        <f t="shared" si="0"/>
        <v>0</v>
      </c>
    </row>
    <row r="33" spans="1:17" ht="26.25" customHeight="1" x14ac:dyDescent="0.25">
      <c r="A33" s="56" t="s">
        <v>35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</row>
    <row r="34" spans="1:17" x14ac:dyDescent="0.25">
      <c r="B34" s="16"/>
    </row>
    <row r="35" spans="1:17" x14ac:dyDescent="0.25">
      <c r="A35" s="17" t="s">
        <v>36</v>
      </c>
      <c r="B35" s="18" t="s">
        <v>37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 x14ac:dyDescent="0.25">
      <c r="A36" s="20" t="s">
        <v>38</v>
      </c>
      <c r="B36" s="21" t="s">
        <v>39</v>
      </c>
    </row>
    <row r="37" spans="1:17" x14ac:dyDescent="0.25">
      <c r="A37" s="17" t="s">
        <v>40</v>
      </c>
      <c r="B37" s="18" t="s">
        <v>41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 x14ac:dyDescent="0.25">
      <c r="A38" s="20" t="s">
        <v>42</v>
      </c>
      <c r="B38" s="21" t="s">
        <v>43</v>
      </c>
    </row>
    <row r="39" spans="1:17" x14ac:dyDescent="0.25">
      <c r="A39" s="17" t="s">
        <v>44</v>
      </c>
      <c r="B39" s="18" t="s">
        <v>45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 x14ac:dyDescent="0.25">
      <c r="A40" s="20" t="s">
        <v>46</v>
      </c>
      <c r="B40" s="21" t="s">
        <v>47</v>
      </c>
    </row>
    <row r="43" spans="1:17" x14ac:dyDescent="0.25">
      <c r="B43" s="37" t="s">
        <v>2</v>
      </c>
      <c r="C43" s="37" t="s">
        <v>36</v>
      </c>
      <c r="D43" s="37" t="s">
        <v>38</v>
      </c>
      <c r="E43" s="37" t="s">
        <v>40</v>
      </c>
      <c r="F43" s="37" t="s">
        <v>42</v>
      </c>
      <c r="G43" s="37" t="s">
        <v>44</v>
      </c>
      <c r="H43" s="37" t="s">
        <v>46</v>
      </c>
      <c r="I43" s="37" t="s">
        <v>122</v>
      </c>
      <c r="K43" s="37" t="s">
        <v>123</v>
      </c>
      <c r="L43" s="37" t="s">
        <v>124</v>
      </c>
      <c r="M43" s="37" t="s">
        <v>125</v>
      </c>
      <c r="N43" s="37" t="s">
        <v>126</v>
      </c>
      <c r="O43" s="37" t="s">
        <v>127</v>
      </c>
      <c r="P43" s="37" t="s">
        <v>128</v>
      </c>
    </row>
    <row r="44" spans="1:17" x14ac:dyDescent="0.25">
      <c r="B44" s="38" t="s">
        <v>6</v>
      </c>
      <c r="C44" s="24">
        <v>8.9210526315789469</v>
      </c>
      <c r="D44" s="24">
        <v>8.78125</v>
      </c>
      <c r="E44" s="24">
        <v>9.1944444444444446</v>
      </c>
      <c r="F44" s="24">
        <v>9.1463414634146343</v>
      </c>
      <c r="G44" s="24">
        <v>9.0625</v>
      </c>
      <c r="H44" s="24">
        <v>9.0333333333333332</v>
      </c>
      <c r="I44" s="24">
        <v>9.0231536454618926</v>
      </c>
      <c r="K44" s="24">
        <v>30.9</v>
      </c>
      <c r="L44" s="24">
        <v>41.8</v>
      </c>
      <c r="M44" s="24">
        <v>34.5</v>
      </c>
      <c r="N44" s="24">
        <v>25.5</v>
      </c>
      <c r="O44" s="24">
        <v>41.8</v>
      </c>
      <c r="P44" s="24">
        <v>45.5</v>
      </c>
    </row>
    <row r="45" spans="1:17" x14ac:dyDescent="0.25">
      <c r="B45" s="38" t="s">
        <v>7</v>
      </c>
      <c r="C45" s="24">
        <v>9.5</v>
      </c>
      <c r="D45" s="24">
        <v>9</v>
      </c>
      <c r="E45" s="24">
        <v>8.5</v>
      </c>
      <c r="F45" s="24">
        <v>9.75</v>
      </c>
      <c r="G45" s="24">
        <v>9.5</v>
      </c>
      <c r="H45" s="24">
        <v>10</v>
      </c>
      <c r="I45" s="24">
        <v>9.375</v>
      </c>
      <c r="K45" s="24">
        <v>50</v>
      </c>
      <c r="L45" s="24">
        <v>50</v>
      </c>
      <c r="M45" s="24">
        <v>50</v>
      </c>
      <c r="N45" s="24">
        <v>0</v>
      </c>
      <c r="O45" s="24">
        <v>50</v>
      </c>
      <c r="P45" s="24">
        <v>75</v>
      </c>
    </row>
    <row r="46" spans="1:17" x14ac:dyDescent="0.25">
      <c r="B46" s="38" t="s">
        <v>8</v>
      </c>
      <c r="C46" s="24">
        <v>8.5</v>
      </c>
      <c r="D46" s="24">
        <v>8.1999999999999993</v>
      </c>
      <c r="E46" s="24">
        <v>8</v>
      </c>
      <c r="F46" s="24">
        <v>7.1428571428571432</v>
      </c>
      <c r="G46" s="24">
        <v>8.1999999999999993</v>
      </c>
      <c r="H46" s="24">
        <v>6.5</v>
      </c>
      <c r="I46" s="24">
        <v>7.7571428571428571</v>
      </c>
      <c r="K46" s="24">
        <v>25</v>
      </c>
      <c r="L46" s="24">
        <v>37.5</v>
      </c>
      <c r="M46" s="24">
        <v>25</v>
      </c>
      <c r="N46" s="24">
        <v>12.5</v>
      </c>
      <c r="O46" s="24">
        <v>37.5</v>
      </c>
      <c r="P46" s="24">
        <v>50</v>
      </c>
    </row>
    <row r="47" spans="1:17" x14ac:dyDescent="0.25">
      <c r="B47" s="38" t="s">
        <v>9</v>
      </c>
      <c r="C47" s="24">
        <v>9</v>
      </c>
      <c r="D47" s="24">
        <v>8.5</v>
      </c>
      <c r="E47" s="24">
        <v>9</v>
      </c>
      <c r="F47" s="24">
        <v>9</v>
      </c>
      <c r="G47" s="24">
        <v>9</v>
      </c>
      <c r="H47" s="24">
        <v>9</v>
      </c>
      <c r="I47" s="24">
        <v>8.9166666666666661</v>
      </c>
      <c r="K47" s="24">
        <v>0</v>
      </c>
      <c r="L47" s="24">
        <v>33.299999999999997</v>
      </c>
      <c r="M47" s="24">
        <v>0</v>
      </c>
      <c r="N47" s="24">
        <v>0</v>
      </c>
      <c r="O47" s="24">
        <v>0</v>
      </c>
      <c r="P47" s="24">
        <v>0</v>
      </c>
    </row>
    <row r="48" spans="1:17" x14ac:dyDescent="0.25">
      <c r="B48" s="38" t="s">
        <v>10</v>
      </c>
      <c r="C48" s="24">
        <v>9.25</v>
      </c>
      <c r="D48" s="24">
        <v>9</v>
      </c>
      <c r="E48" s="24">
        <v>9.5</v>
      </c>
      <c r="F48" s="24">
        <v>9</v>
      </c>
      <c r="G48" s="24">
        <v>9.5</v>
      </c>
      <c r="H48" s="24">
        <v>9.5</v>
      </c>
      <c r="I48" s="24">
        <v>9.2916666666666661</v>
      </c>
      <c r="K48" s="24">
        <v>55.6</v>
      </c>
      <c r="L48" s="24">
        <v>55.6</v>
      </c>
      <c r="M48" s="24">
        <v>55.6</v>
      </c>
      <c r="N48" s="24">
        <v>44.4</v>
      </c>
      <c r="O48" s="24">
        <v>55.6</v>
      </c>
      <c r="P48" s="24">
        <v>55.6</v>
      </c>
    </row>
    <row r="49" spans="2:16" x14ac:dyDescent="0.25">
      <c r="B49" s="38" t="s">
        <v>11</v>
      </c>
      <c r="C49" s="24">
        <v>8</v>
      </c>
      <c r="D49" s="24">
        <v>7</v>
      </c>
      <c r="E49" s="24">
        <v>7.25</v>
      </c>
      <c r="F49" s="24">
        <v>7.666666666666667</v>
      </c>
      <c r="G49" s="24">
        <v>6</v>
      </c>
      <c r="H49" s="24">
        <v>6.75</v>
      </c>
      <c r="I49" s="24">
        <v>7.1111111111111116</v>
      </c>
      <c r="K49" s="24">
        <v>25</v>
      </c>
      <c r="L49" s="24">
        <v>37.5</v>
      </c>
      <c r="M49" s="24">
        <v>50</v>
      </c>
      <c r="N49" s="24">
        <v>25</v>
      </c>
      <c r="O49" s="24">
        <v>62.5</v>
      </c>
      <c r="P49" s="24">
        <v>50</v>
      </c>
    </row>
    <row r="50" spans="2:16" x14ac:dyDescent="0.25">
      <c r="B50" s="38" t="s">
        <v>12</v>
      </c>
      <c r="C50" s="24">
        <v>9.2857142857142865</v>
      </c>
      <c r="D50" s="24">
        <v>9.1538461538461533</v>
      </c>
      <c r="E50" s="24">
        <v>9.1999999999999993</v>
      </c>
      <c r="F50" s="24">
        <v>9.3125</v>
      </c>
      <c r="G50" s="24">
        <v>9.4</v>
      </c>
      <c r="H50" s="24">
        <v>9.0666666666666664</v>
      </c>
      <c r="I50" s="24">
        <v>9.2364545177045176</v>
      </c>
      <c r="K50" s="24">
        <v>26.3</v>
      </c>
      <c r="L50" s="24">
        <v>31.6</v>
      </c>
      <c r="M50" s="24">
        <v>21.1</v>
      </c>
      <c r="N50" s="24">
        <v>15.8</v>
      </c>
      <c r="O50" s="24">
        <v>21.1</v>
      </c>
      <c r="P50" s="24">
        <v>21.1</v>
      </c>
    </row>
    <row r="51" spans="2:16" x14ac:dyDescent="0.25">
      <c r="B51" s="38" t="s">
        <v>13</v>
      </c>
      <c r="C51" s="24">
        <v>9.1666666666666661</v>
      </c>
      <c r="D51" s="24">
        <v>9</v>
      </c>
      <c r="E51" s="24">
        <v>9</v>
      </c>
      <c r="F51" s="24">
        <v>9.1666666666666661</v>
      </c>
      <c r="G51" s="24">
        <v>9</v>
      </c>
      <c r="H51" s="24">
        <v>9</v>
      </c>
      <c r="I51" s="24">
        <v>9.0555555555555554</v>
      </c>
      <c r="K51" s="24">
        <v>45.5</v>
      </c>
      <c r="L51" s="24">
        <v>72.7</v>
      </c>
      <c r="M51" s="24">
        <v>54.5</v>
      </c>
      <c r="N51" s="24">
        <v>45.5</v>
      </c>
      <c r="O51" s="24">
        <v>54.5</v>
      </c>
      <c r="P51" s="24">
        <v>72.7</v>
      </c>
    </row>
    <row r="52" spans="2:16" x14ac:dyDescent="0.25">
      <c r="B52" s="38" t="s">
        <v>14</v>
      </c>
      <c r="C52" s="24">
        <v>8.6666666666666661</v>
      </c>
      <c r="D52" s="24">
        <v>9</v>
      </c>
      <c r="E52" s="24">
        <v>8.6666666666666661</v>
      </c>
      <c r="F52" s="24">
        <v>9</v>
      </c>
      <c r="G52" s="24">
        <v>9.3333333333333339</v>
      </c>
      <c r="H52" s="24">
        <v>5.25</v>
      </c>
      <c r="I52" s="24">
        <v>8.3194444444444446</v>
      </c>
      <c r="K52" s="24">
        <v>14.3</v>
      </c>
      <c r="L52" s="24">
        <v>14.3</v>
      </c>
      <c r="M52" s="24">
        <v>14.3</v>
      </c>
      <c r="N52" s="24">
        <v>14.3</v>
      </c>
      <c r="O52" s="24">
        <v>14.3</v>
      </c>
      <c r="P52" s="24">
        <v>42.9</v>
      </c>
    </row>
    <row r="53" spans="2:16" x14ac:dyDescent="0.25">
      <c r="B53" s="38" t="s">
        <v>17</v>
      </c>
      <c r="C53" s="24">
        <v>8</v>
      </c>
      <c r="D53" s="24">
        <v>8</v>
      </c>
      <c r="E53" s="24">
        <v>8</v>
      </c>
      <c r="F53" s="24">
        <v>8.5</v>
      </c>
      <c r="G53" s="24">
        <v>8</v>
      </c>
      <c r="H53" s="24">
        <v>8</v>
      </c>
      <c r="I53" s="24">
        <v>8.0833333333333339</v>
      </c>
      <c r="K53" s="24">
        <v>66.7</v>
      </c>
      <c r="L53" s="24">
        <v>66.7</v>
      </c>
      <c r="M53" s="24">
        <v>66.7</v>
      </c>
      <c r="N53" s="24">
        <v>33.299999999999997</v>
      </c>
      <c r="O53" s="24">
        <v>66.7</v>
      </c>
      <c r="P53" s="24">
        <v>66.7</v>
      </c>
    </row>
    <row r="54" spans="2:16" x14ac:dyDescent="0.25">
      <c r="B54" s="38" t="s">
        <v>18</v>
      </c>
      <c r="C54" s="24">
        <v>8.25</v>
      </c>
      <c r="D54" s="24">
        <v>7.75</v>
      </c>
      <c r="E54" s="24">
        <v>8</v>
      </c>
      <c r="F54" s="24">
        <v>8.375</v>
      </c>
      <c r="G54" s="24">
        <v>7.75</v>
      </c>
      <c r="H54" s="24">
        <v>8.75</v>
      </c>
      <c r="I54" s="24">
        <v>8.1458333333333339</v>
      </c>
      <c r="K54" s="24">
        <v>71.400000000000006</v>
      </c>
      <c r="L54" s="24">
        <v>71.400000000000006</v>
      </c>
      <c r="M54" s="24">
        <v>64.3</v>
      </c>
      <c r="N54" s="24">
        <v>42.9</v>
      </c>
      <c r="O54" s="24">
        <v>71.400000000000006</v>
      </c>
      <c r="P54" s="24">
        <v>71.400000000000006</v>
      </c>
    </row>
    <row r="55" spans="2:16" x14ac:dyDescent="0.25">
      <c r="B55" s="38" t="s">
        <v>19</v>
      </c>
      <c r="C55" s="24">
        <v>9.75</v>
      </c>
      <c r="D55" s="24">
        <v>9.454545454545455</v>
      </c>
      <c r="E55" s="24">
        <v>9.5</v>
      </c>
      <c r="F55" s="24">
        <v>9</v>
      </c>
      <c r="G55" s="24">
        <v>9.5</v>
      </c>
      <c r="H55" s="24">
        <v>9.6</v>
      </c>
      <c r="I55" s="24">
        <v>9.4674242424242419</v>
      </c>
      <c r="K55" s="24">
        <v>33.299999999999997</v>
      </c>
      <c r="L55" s="24">
        <v>38.9</v>
      </c>
      <c r="M55" s="24">
        <v>33.299999999999997</v>
      </c>
      <c r="N55" s="24">
        <v>22.2</v>
      </c>
      <c r="O55" s="24">
        <v>33.299999999999997</v>
      </c>
      <c r="P55" s="24">
        <v>44.4</v>
      </c>
    </row>
    <row r="56" spans="2:16" x14ac:dyDescent="0.25">
      <c r="B56" s="38" t="s">
        <v>20</v>
      </c>
      <c r="C56" s="24">
        <v>7.666666666666667</v>
      </c>
      <c r="D56" s="24">
        <v>9</v>
      </c>
      <c r="E56" s="24">
        <v>8</v>
      </c>
      <c r="F56" s="24">
        <v>8.3333333333333339</v>
      </c>
      <c r="G56" s="24">
        <v>9</v>
      </c>
      <c r="H56" s="24">
        <v>8</v>
      </c>
      <c r="I56" s="24">
        <v>8.3333333333333339</v>
      </c>
      <c r="K56" s="24">
        <v>50</v>
      </c>
      <c r="L56" s="24">
        <v>66.7</v>
      </c>
      <c r="M56" s="24">
        <v>50</v>
      </c>
      <c r="N56" s="24">
        <v>50</v>
      </c>
      <c r="O56" s="24">
        <v>66.7</v>
      </c>
      <c r="P56" s="24">
        <v>66.7</v>
      </c>
    </row>
    <row r="57" spans="2:16" x14ac:dyDescent="0.25">
      <c r="B57" s="38" t="s">
        <v>21</v>
      </c>
      <c r="C57" s="24">
        <v>8.5</v>
      </c>
      <c r="D57" s="24">
        <v>8.6666666666666661</v>
      </c>
      <c r="E57" s="24">
        <v>8.5</v>
      </c>
      <c r="F57" s="24">
        <v>7.6</v>
      </c>
      <c r="G57" s="24">
        <v>8</v>
      </c>
      <c r="H57" s="24">
        <v>8.3333333333333339</v>
      </c>
      <c r="I57" s="24">
        <v>8.2666666666666675</v>
      </c>
      <c r="K57" s="24">
        <v>33.299999999999997</v>
      </c>
      <c r="L57" s="24">
        <v>50</v>
      </c>
      <c r="M57" s="24">
        <v>33.299999999999997</v>
      </c>
      <c r="N57" s="24">
        <v>16.7</v>
      </c>
      <c r="O57" s="24">
        <v>66.7</v>
      </c>
      <c r="P57" s="24">
        <v>50</v>
      </c>
    </row>
    <row r="58" spans="2:16" x14ac:dyDescent="0.25">
      <c r="B58" s="38" t="s">
        <v>23</v>
      </c>
      <c r="C58" s="24">
        <v>8</v>
      </c>
      <c r="D58" s="24">
        <v>8</v>
      </c>
      <c r="E58" s="24">
        <v>8</v>
      </c>
      <c r="F58" s="24">
        <v>8</v>
      </c>
      <c r="G58" s="24">
        <v>8</v>
      </c>
      <c r="H58" s="24">
        <v>8</v>
      </c>
      <c r="I58" s="24">
        <v>8</v>
      </c>
      <c r="K58" s="24">
        <v>50</v>
      </c>
      <c r="L58" s="24">
        <v>50</v>
      </c>
      <c r="M58" s="24">
        <v>50</v>
      </c>
      <c r="N58" s="24">
        <v>50</v>
      </c>
      <c r="O58" s="24">
        <v>50</v>
      </c>
      <c r="P58" s="24">
        <v>50</v>
      </c>
    </row>
    <row r="59" spans="2:16" x14ac:dyDescent="0.25">
      <c r="B59" s="38" t="s">
        <v>24</v>
      </c>
      <c r="C59" s="24">
        <v>9.1428571428571423</v>
      </c>
      <c r="D59" s="24">
        <v>9.1999999999999993</v>
      </c>
      <c r="E59" s="24">
        <v>8.8000000000000007</v>
      </c>
      <c r="F59" s="24">
        <v>9.5714285714285712</v>
      </c>
      <c r="G59" s="24">
        <v>9</v>
      </c>
      <c r="H59" s="24">
        <v>8.5</v>
      </c>
      <c r="I59" s="24">
        <v>9.0357142857142865</v>
      </c>
      <c r="K59" s="24">
        <v>22.2</v>
      </c>
      <c r="L59" s="24">
        <v>44.4</v>
      </c>
      <c r="M59" s="24">
        <v>44.4</v>
      </c>
      <c r="N59" s="24">
        <v>22.2</v>
      </c>
      <c r="O59" s="24">
        <v>55.6</v>
      </c>
      <c r="P59" s="24">
        <v>55.6</v>
      </c>
    </row>
    <row r="60" spans="2:16" x14ac:dyDescent="0.25">
      <c r="B60" s="38" t="s">
        <v>25</v>
      </c>
      <c r="C60" s="24">
        <v>9</v>
      </c>
      <c r="D60" s="24">
        <v>9</v>
      </c>
      <c r="E60" s="24">
        <v>9</v>
      </c>
      <c r="F60" s="24">
        <v>9</v>
      </c>
      <c r="G60" s="24">
        <v>9</v>
      </c>
      <c r="H60" s="24">
        <v>9</v>
      </c>
      <c r="I60" s="24">
        <v>9</v>
      </c>
      <c r="K60" s="24">
        <v>66.7</v>
      </c>
      <c r="L60" s="24">
        <v>66.7</v>
      </c>
      <c r="M60" s="24">
        <v>66.7</v>
      </c>
      <c r="N60" s="24">
        <v>66.7</v>
      </c>
      <c r="O60" s="24">
        <v>66.7</v>
      </c>
      <c r="P60" s="24">
        <v>66.7</v>
      </c>
    </row>
    <row r="61" spans="2:16" x14ac:dyDescent="0.25">
      <c r="B61" s="38" t="s">
        <v>26</v>
      </c>
      <c r="C61" s="24">
        <v>8</v>
      </c>
      <c r="D61" s="24" t="s">
        <v>129</v>
      </c>
      <c r="E61" s="24" t="s">
        <v>129</v>
      </c>
      <c r="F61" s="24">
        <v>8</v>
      </c>
      <c r="G61" s="24" t="s">
        <v>129</v>
      </c>
      <c r="H61" s="24" t="s">
        <v>129</v>
      </c>
      <c r="I61" s="24">
        <v>8</v>
      </c>
      <c r="K61" s="24">
        <v>0</v>
      </c>
      <c r="L61" s="24">
        <v>100</v>
      </c>
      <c r="M61" s="24">
        <v>100</v>
      </c>
      <c r="N61" s="24">
        <v>0</v>
      </c>
      <c r="O61" s="24">
        <v>100</v>
      </c>
      <c r="P61" s="24">
        <v>100</v>
      </c>
    </row>
    <row r="62" spans="2:16" x14ac:dyDescent="0.25">
      <c r="B62" s="38" t="s">
        <v>27</v>
      </c>
      <c r="C62" s="24">
        <v>10</v>
      </c>
      <c r="D62" s="24">
        <v>10</v>
      </c>
      <c r="E62" s="24">
        <v>9</v>
      </c>
      <c r="F62" s="24">
        <v>9</v>
      </c>
      <c r="G62" s="24">
        <v>10</v>
      </c>
      <c r="H62" s="24">
        <v>7.5</v>
      </c>
      <c r="I62" s="24">
        <v>9.25</v>
      </c>
      <c r="K62" s="24">
        <v>66.7</v>
      </c>
      <c r="L62" s="24">
        <v>66.7</v>
      </c>
      <c r="M62" s="24">
        <v>66.7</v>
      </c>
      <c r="N62" s="24">
        <v>33.299999999999997</v>
      </c>
      <c r="O62" s="24">
        <v>66.7</v>
      </c>
      <c r="P62" s="24">
        <v>33.299999999999997</v>
      </c>
    </row>
    <row r="63" spans="2:16" x14ac:dyDescent="0.25">
      <c r="B63" s="38" t="s">
        <v>29</v>
      </c>
      <c r="C63" s="24">
        <v>7</v>
      </c>
      <c r="D63" s="24">
        <v>7</v>
      </c>
      <c r="E63" s="24">
        <v>8</v>
      </c>
      <c r="F63" s="24">
        <v>2</v>
      </c>
      <c r="G63" s="24">
        <v>8</v>
      </c>
      <c r="H63" s="24">
        <v>6</v>
      </c>
      <c r="I63" s="24">
        <v>6.333333333333333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2:16" x14ac:dyDescent="0.25">
      <c r="B64" s="38" t="s">
        <v>30</v>
      </c>
      <c r="C64" s="24">
        <v>9.3333333333333339</v>
      </c>
      <c r="D64" s="24">
        <v>9.1999999999999993</v>
      </c>
      <c r="E64" s="24">
        <v>9.2222222222222214</v>
      </c>
      <c r="F64" s="24">
        <v>9.545454545454545</v>
      </c>
      <c r="G64" s="24">
        <v>9.3333333333333339</v>
      </c>
      <c r="H64" s="24">
        <v>9.1999999999999993</v>
      </c>
      <c r="I64" s="24">
        <v>9.305723905723907</v>
      </c>
      <c r="K64" s="24">
        <v>40</v>
      </c>
      <c r="L64" s="24">
        <v>33.299999999999997</v>
      </c>
      <c r="M64" s="24">
        <v>40</v>
      </c>
      <c r="N64" s="24">
        <v>26.7</v>
      </c>
      <c r="O64" s="24">
        <v>40</v>
      </c>
      <c r="P64" s="24">
        <v>33.299999999999997</v>
      </c>
    </row>
    <row r="65" spans="1:17" x14ac:dyDescent="0.25">
      <c r="B65" s="38" t="s">
        <v>31</v>
      </c>
      <c r="C65" s="24">
        <v>10</v>
      </c>
      <c r="D65" s="24">
        <v>10</v>
      </c>
      <c r="E65" s="24">
        <v>10</v>
      </c>
      <c r="F65" s="24">
        <v>10</v>
      </c>
      <c r="G65" s="24">
        <v>10</v>
      </c>
      <c r="H65" s="24">
        <v>10</v>
      </c>
      <c r="I65" s="24">
        <v>10</v>
      </c>
      <c r="K65" s="24">
        <v>50</v>
      </c>
      <c r="L65" s="24">
        <v>50</v>
      </c>
      <c r="M65" s="24">
        <v>50</v>
      </c>
      <c r="N65" s="24">
        <v>50</v>
      </c>
      <c r="O65" s="24">
        <v>50</v>
      </c>
      <c r="P65" s="24">
        <v>50</v>
      </c>
    </row>
    <row r="66" spans="1:17" x14ac:dyDescent="0.25">
      <c r="B66" s="42"/>
      <c r="C66" s="43"/>
      <c r="D66" s="43"/>
      <c r="E66" s="43"/>
      <c r="F66" s="43"/>
      <c r="G66" s="43"/>
      <c r="H66" s="43"/>
      <c r="I66" s="43"/>
      <c r="L66" s="43"/>
      <c r="M66" s="43"/>
      <c r="N66" s="43"/>
      <c r="O66" s="43"/>
      <c r="P66" s="43"/>
      <c r="Q66" s="43"/>
    </row>
    <row r="68" spans="1:17" ht="26.25" customHeight="1" x14ac:dyDescent="0.25">
      <c r="A68" s="56" t="s">
        <v>56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</row>
    <row r="70" spans="1:17" x14ac:dyDescent="0.25">
      <c r="A70" s="17" t="s">
        <v>57</v>
      </c>
      <c r="B70" s="18" t="s">
        <v>58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x14ac:dyDescent="0.25">
      <c r="A71" s="20" t="s">
        <v>59</v>
      </c>
      <c r="B71" s="21" t="s">
        <v>60</v>
      </c>
    </row>
    <row r="72" spans="1:17" x14ac:dyDescent="0.25">
      <c r="A72" s="17" t="s">
        <v>61</v>
      </c>
      <c r="B72" s="18" t="s">
        <v>62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5" spans="1:17" x14ac:dyDescent="0.25">
      <c r="B75" s="37" t="s">
        <v>2</v>
      </c>
      <c r="C75" s="37" t="s">
        <v>57</v>
      </c>
      <c r="D75" s="37" t="s">
        <v>59</v>
      </c>
      <c r="E75" s="37" t="s">
        <v>61</v>
      </c>
      <c r="F75" s="37" t="s">
        <v>122</v>
      </c>
      <c r="H75" s="37" t="s">
        <v>130</v>
      </c>
      <c r="I75" s="37" t="s">
        <v>131</v>
      </c>
      <c r="J75" s="37" t="s">
        <v>132</v>
      </c>
    </row>
    <row r="76" spans="1:17" x14ac:dyDescent="0.25">
      <c r="B76" s="38" t="s">
        <v>6</v>
      </c>
      <c r="C76" s="24">
        <v>8.7608695652173907</v>
      </c>
      <c r="D76" s="24">
        <v>8.6976744186046506</v>
      </c>
      <c r="E76" s="24">
        <v>9.0217391304347831</v>
      </c>
      <c r="F76" s="24">
        <v>8.826761038085607</v>
      </c>
      <c r="H76" s="24">
        <v>16.399999999999999</v>
      </c>
      <c r="I76" s="24">
        <v>21.8</v>
      </c>
      <c r="J76" s="24">
        <v>16.399999999999999</v>
      </c>
    </row>
    <row r="77" spans="1:17" x14ac:dyDescent="0.25">
      <c r="B77" s="38" t="s">
        <v>7</v>
      </c>
      <c r="C77" s="24">
        <v>9</v>
      </c>
      <c r="D77" s="24">
        <v>8.5</v>
      </c>
      <c r="E77" s="24">
        <v>8</v>
      </c>
      <c r="F77" s="24">
        <v>8.5</v>
      </c>
      <c r="H77" s="24">
        <v>0</v>
      </c>
      <c r="I77" s="24">
        <v>0</v>
      </c>
      <c r="J77" s="24">
        <v>0</v>
      </c>
    </row>
    <row r="78" spans="1:17" x14ac:dyDescent="0.25">
      <c r="B78" s="38" t="s">
        <v>8</v>
      </c>
      <c r="C78" s="24">
        <v>8.5</v>
      </c>
      <c r="D78" s="24">
        <v>7.833333333333333</v>
      </c>
      <c r="E78" s="24">
        <v>8.3333333333333339</v>
      </c>
      <c r="F78" s="24">
        <v>8.2222222222222214</v>
      </c>
      <c r="H78" s="24">
        <v>25</v>
      </c>
      <c r="I78" s="24">
        <v>25</v>
      </c>
      <c r="J78" s="24">
        <v>25</v>
      </c>
    </row>
    <row r="79" spans="1:17" x14ac:dyDescent="0.25">
      <c r="B79" s="38" t="s">
        <v>9</v>
      </c>
      <c r="C79" s="24">
        <v>9</v>
      </c>
      <c r="D79" s="24">
        <v>9</v>
      </c>
      <c r="E79" s="24">
        <v>9</v>
      </c>
      <c r="F79" s="24">
        <v>9</v>
      </c>
      <c r="H79" s="24">
        <v>0</v>
      </c>
      <c r="I79" s="24">
        <v>0</v>
      </c>
      <c r="J79" s="24">
        <v>0</v>
      </c>
    </row>
    <row r="80" spans="1:17" x14ac:dyDescent="0.25">
      <c r="B80" s="38" t="s">
        <v>10</v>
      </c>
      <c r="C80" s="24">
        <v>9.125</v>
      </c>
      <c r="D80" s="24">
        <v>9.25</v>
      </c>
      <c r="E80" s="24">
        <v>8.875</v>
      </c>
      <c r="F80" s="24">
        <v>9.0833333333333339</v>
      </c>
      <c r="H80" s="24">
        <v>11.1</v>
      </c>
      <c r="I80" s="24">
        <v>11.1</v>
      </c>
      <c r="J80" s="24">
        <v>11.1</v>
      </c>
    </row>
    <row r="81" spans="2:10" x14ac:dyDescent="0.25">
      <c r="B81" s="38" t="s">
        <v>11</v>
      </c>
      <c r="C81" s="24">
        <v>7</v>
      </c>
      <c r="D81" s="24">
        <v>7</v>
      </c>
      <c r="E81" s="24">
        <v>7</v>
      </c>
      <c r="F81" s="24">
        <v>7</v>
      </c>
      <c r="H81" s="24">
        <v>0</v>
      </c>
      <c r="I81" s="24">
        <v>0</v>
      </c>
      <c r="J81" s="24">
        <v>25</v>
      </c>
    </row>
    <row r="82" spans="2:10" x14ac:dyDescent="0.25">
      <c r="B82" s="38" t="s">
        <v>12</v>
      </c>
      <c r="C82" s="24">
        <v>9</v>
      </c>
      <c r="D82" s="24">
        <v>9.3571428571428577</v>
      </c>
      <c r="E82" s="24">
        <v>9.1666666666666661</v>
      </c>
      <c r="F82" s="24">
        <v>9.1746031746031758</v>
      </c>
      <c r="H82" s="24">
        <v>15.8</v>
      </c>
      <c r="I82" s="24">
        <v>26.3</v>
      </c>
      <c r="J82" s="24">
        <v>5.3</v>
      </c>
    </row>
    <row r="83" spans="2:10" x14ac:dyDescent="0.25">
      <c r="B83" s="38" t="s">
        <v>13</v>
      </c>
      <c r="C83" s="24">
        <v>8.7777777777777786</v>
      </c>
      <c r="D83" s="24">
        <v>8.5555555555555554</v>
      </c>
      <c r="E83" s="24">
        <v>8.875</v>
      </c>
      <c r="F83" s="24">
        <v>8.7361111111111125</v>
      </c>
      <c r="H83" s="24">
        <v>18.2</v>
      </c>
      <c r="I83" s="24">
        <v>18.2</v>
      </c>
      <c r="J83" s="24">
        <v>27.3</v>
      </c>
    </row>
    <row r="84" spans="2:10" x14ac:dyDescent="0.25">
      <c r="B84" s="38" t="s">
        <v>14</v>
      </c>
      <c r="C84" s="24">
        <v>8.3333333333333339</v>
      </c>
      <c r="D84" s="24">
        <v>8.4</v>
      </c>
      <c r="E84" s="24">
        <v>8.6</v>
      </c>
      <c r="F84" s="24">
        <v>8.4444444444444446</v>
      </c>
      <c r="H84" s="24">
        <v>14.3</v>
      </c>
      <c r="I84" s="24">
        <v>28.6</v>
      </c>
      <c r="J84" s="24">
        <v>28.6</v>
      </c>
    </row>
    <row r="85" spans="2:10" x14ac:dyDescent="0.25">
      <c r="B85" s="38" t="s">
        <v>17</v>
      </c>
      <c r="C85" s="24">
        <v>9</v>
      </c>
      <c r="D85" s="24">
        <v>9</v>
      </c>
      <c r="E85" s="24">
        <v>9</v>
      </c>
      <c r="F85" s="24">
        <v>9</v>
      </c>
      <c r="H85" s="24">
        <v>33.299999999999997</v>
      </c>
      <c r="I85" s="24">
        <v>33.299999999999997</v>
      </c>
      <c r="J85" s="24">
        <v>33.299999999999997</v>
      </c>
    </row>
    <row r="86" spans="2:10" x14ac:dyDescent="0.25">
      <c r="B86" s="38" t="s">
        <v>18</v>
      </c>
      <c r="C86" s="24">
        <v>8.9</v>
      </c>
      <c r="D86" s="24">
        <v>9</v>
      </c>
      <c r="E86" s="24">
        <v>8.9090909090909083</v>
      </c>
      <c r="F86" s="24">
        <v>8.9363636363636356</v>
      </c>
      <c r="H86" s="24">
        <v>28.6</v>
      </c>
      <c r="I86" s="24">
        <v>28.6</v>
      </c>
      <c r="J86" s="24">
        <v>21.4</v>
      </c>
    </row>
    <row r="87" spans="2:10" x14ac:dyDescent="0.25">
      <c r="B87" s="38" t="s">
        <v>19</v>
      </c>
      <c r="C87" s="24">
        <v>8.8125</v>
      </c>
      <c r="D87" s="24">
        <v>8.75</v>
      </c>
      <c r="E87" s="24">
        <v>9</v>
      </c>
      <c r="F87" s="24">
        <v>8.8541666666666661</v>
      </c>
      <c r="H87" s="24">
        <v>11.1</v>
      </c>
      <c r="I87" s="24">
        <v>11.1</v>
      </c>
      <c r="J87" s="24">
        <v>11.1</v>
      </c>
    </row>
    <row r="88" spans="2:10" x14ac:dyDescent="0.25">
      <c r="B88" s="38" t="s">
        <v>20</v>
      </c>
      <c r="C88" s="24">
        <v>7.8</v>
      </c>
      <c r="D88" s="24">
        <v>8.5</v>
      </c>
      <c r="E88" s="24">
        <v>7.8</v>
      </c>
      <c r="F88" s="24">
        <v>8.0333333333333332</v>
      </c>
      <c r="H88" s="24">
        <v>16.7</v>
      </c>
      <c r="I88" s="24">
        <v>33.299999999999997</v>
      </c>
      <c r="J88" s="24">
        <v>16.7</v>
      </c>
    </row>
    <row r="89" spans="2:10" x14ac:dyDescent="0.25">
      <c r="B89" s="38" t="s">
        <v>21</v>
      </c>
      <c r="C89" s="24">
        <v>8.6</v>
      </c>
      <c r="D89" s="24">
        <v>8.6</v>
      </c>
      <c r="E89" s="24">
        <v>8.6666666666666661</v>
      </c>
      <c r="F89" s="24">
        <v>8.6222222222222218</v>
      </c>
      <c r="H89" s="24">
        <v>16.7</v>
      </c>
      <c r="I89" s="24">
        <v>16.7</v>
      </c>
      <c r="J89" s="24">
        <v>50</v>
      </c>
    </row>
    <row r="90" spans="2:10" x14ac:dyDescent="0.25">
      <c r="B90" s="38" t="s">
        <v>23</v>
      </c>
      <c r="C90" s="24">
        <v>7</v>
      </c>
      <c r="D90" s="24">
        <v>7.5</v>
      </c>
      <c r="E90" s="24">
        <v>8</v>
      </c>
      <c r="F90" s="24">
        <v>7.5</v>
      </c>
      <c r="H90" s="24">
        <v>0</v>
      </c>
      <c r="I90" s="24">
        <v>0</v>
      </c>
      <c r="J90" s="24">
        <v>0</v>
      </c>
    </row>
    <row r="91" spans="2:10" x14ac:dyDescent="0.25">
      <c r="B91" s="38" t="s">
        <v>24</v>
      </c>
      <c r="C91" s="24">
        <v>9</v>
      </c>
      <c r="D91" s="24">
        <v>8.625</v>
      </c>
      <c r="E91" s="24">
        <v>8.625</v>
      </c>
      <c r="F91" s="24">
        <v>8.75</v>
      </c>
      <c r="H91" s="24">
        <v>11.1</v>
      </c>
      <c r="I91" s="24">
        <v>11.1</v>
      </c>
      <c r="J91" s="24">
        <v>11.1</v>
      </c>
    </row>
    <row r="92" spans="2:10" x14ac:dyDescent="0.25">
      <c r="B92" s="38" t="s">
        <v>25</v>
      </c>
      <c r="C92" s="24">
        <v>8.5</v>
      </c>
      <c r="D92" s="24">
        <v>7.5</v>
      </c>
      <c r="E92" s="24">
        <v>8.5</v>
      </c>
      <c r="F92" s="24">
        <v>8.1666666666666661</v>
      </c>
      <c r="H92" s="24">
        <v>33.299999999999997</v>
      </c>
      <c r="I92" s="24">
        <v>33.299999999999997</v>
      </c>
      <c r="J92" s="24">
        <v>33.299999999999997</v>
      </c>
    </row>
    <row r="93" spans="2:10" x14ac:dyDescent="0.25">
      <c r="B93" s="38" t="s">
        <v>26</v>
      </c>
      <c r="C93" s="24">
        <v>9</v>
      </c>
      <c r="D93" s="24">
        <v>9</v>
      </c>
      <c r="E93" s="24">
        <v>10</v>
      </c>
      <c r="F93" s="24">
        <v>9.3333333333333339</v>
      </c>
      <c r="H93" s="24">
        <v>0</v>
      </c>
      <c r="I93" s="24">
        <v>0</v>
      </c>
      <c r="J93" s="24">
        <v>0</v>
      </c>
    </row>
    <row r="94" spans="2:10" x14ac:dyDescent="0.25">
      <c r="B94" s="38" t="s">
        <v>27</v>
      </c>
      <c r="C94" s="24">
        <v>9</v>
      </c>
      <c r="D94" s="24">
        <v>9.6666666666666661</v>
      </c>
      <c r="E94" s="24">
        <v>9</v>
      </c>
      <c r="F94" s="24">
        <v>9.2222222222222214</v>
      </c>
      <c r="H94" s="24">
        <v>0</v>
      </c>
      <c r="I94" s="24">
        <v>0</v>
      </c>
      <c r="J94" s="24">
        <v>0</v>
      </c>
    </row>
    <row r="95" spans="2:10" x14ac:dyDescent="0.25">
      <c r="B95" s="38" t="s">
        <v>29</v>
      </c>
      <c r="C95" s="24">
        <v>6</v>
      </c>
      <c r="D95" s="24">
        <v>5</v>
      </c>
      <c r="E95" s="24">
        <v>4</v>
      </c>
      <c r="F95" s="24">
        <v>5</v>
      </c>
      <c r="H95" s="24">
        <v>0</v>
      </c>
      <c r="I95" s="24">
        <v>0</v>
      </c>
      <c r="J95" s="24">
        <v>0</v>
      </c>
    </row>
    <row r="96" spans="2:10" x14ac:dyDescent="0.25">
      <c r="B96" s="38" t="s">
        <v>30</v>
      </c>
      <c r="C96" s="24">
        <v>9.545454545454545</v>
      </c>
      <c r="D96" s="24">
        <v>9.545454545454545</v>
      </c>
      <c r="E96" s="24">
        <v>9.5</v>
      </c>
      <c r="F96" s="24">
        <v>9.5303030303030294</v>
      </c>
      <c r="H96" s="24">
        <v>26.7</v>
      </c>
      <c r="I96" s="24">
        <v>26.7</v>
      </c>
      <c r="J96" s="24">
        <v>20</v>
      </c>
    </row>
    <row r="97" spans="1:17" x14ac:dyDescent="0.25">
      <c r="B97" s="38" t="s">
        <v>31</v>
      </c>
      <c r="C97" s="24">
        <v>10</v>
      </c>
      <c r="D97" s="24">
        <v>10</v>
      </c>
      <c r="E97" s="24">
        <v>10</v>
      </c>
      <c r="F97" s="24">
        <v>10</v>
      </c>
      <c r="H97" s="24">
        <v>50</v>
      </c>
      <c r="I97" s="24">
        <v>50</v>
      </c>
      <c r="J97" s="24">
        <v>50</v>
      </c>
    </row>
    <row r="100" spans="1:17" ht="26.25" customHeight="1" x14ac:dyDescent="0.25">
      <c r="A100" s="56" t="s">
        <v>63</v>
      </c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</row>
    <row r="102" spans="1:17" x14ac:dyDescent="0.25">
      <c r="A102" s="17" t="s">
        <v>64</v>
      </c>
      <c r="B102" s="18" t="s">
        <v>65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1:17" x14ac:dyDescent="0.25">
      <c r="A103" s="20" t="s">
        <v>66</v>
      </c>
      <c r="B103" s="21" t="s">
        <v>67</v>
      </c>
    </row>
    <row r="104" spans="1:17" x14ac:dyDescent="0.25">
      <c r="A104" s="17" t="s">
        <v>68</v>
      </c>
      <c r="B104" s="18" t="s">
        <v>69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1:17" x14ac:dyDescent="0.25">
      <c r="A105" s="20" t="s">
        <v>70</v>
      </c>
      <c r="B105" s="21" t="s">
        <v>71</v>
      </c>
    </row>
    <row r="106" spans="1:17" x14ac:dyDescent="0.25">
      <c r="A106" s="20"/>
      <c r="B106" s="2"/>
    </row>
    <row r="107" spans="1:17" x14ac:dyDescent="0.25">
      <c r="A107" s="20"/>
      <c r="B107" s="2"/>
    </row>
    <row r="108" spans="1:17" x14ac:dyDescent="0.25">
      <c r="B108" s="37" t="s">
        <v>2</v>
      </c>
      <c r="C108" s="37" t="s">
        <v>64</v>
      </c>
      <c r="D108" s="37" t="s">
        <v>66</v>
      </c>
      <c r="E108" s="37" t="s">
        <v>68</v>
      </c>
      <c r="F108" s="37" t="s">
        <v>70</v>
      </c>
      <c r="G108" s="37" t="s">
        <v>122</v>
      </c>
      <c r="I108" s="37" t="s">
        <v>133</v>
      </c>
      <c r="J108" s="37" t="s">
        <v>134</v>
      </c>
      <c r="K108" s="37" t="s">
        <v>135</v>
      </c>
      <c r="L108" s="37" t="s">
        <v>136</v>
      </c>
    </row>
    <row r="109" spans="1:17" x14ac:dyDescent="0.25">
      <c r="B109" s="38" t="s">
        <v>6</v>
      </c>
      <c r="C109" s="24">
        <v>9.1071428571428577</v>
      </c>
      <c r="D109" s="24">
        <v>9.25</v>
      </c>
      <c r="E109" s="24">
        <v>8.8965517241379306</v>
      </c>
      <c r="F109" s="24">
        <v>9.0344827586206904</v>
      </c>
      <c r="G109" s="24">
        <v>9.0720443349753701</v>
      </c>
      <c r="I109" s="24">
        <v>49.1</v>
      </c>
      <c r="J109" s="24">
        <v>49.1</v>
      </c>
      <c r="K109" s="24">
        <v>47.3</v>
      </c>
      <c r="L109" s="24">
        <v>47.3</v>
      </c>
    </row>
    <row r="110" spans="1:17" x14ac:dyDescent="0.25">
      <c r="B110" s="38" t="s">
        <v>7</v>
      </c>
      <c r="C110" s="24">
        <v>9</v>
      </c>
      <c r="D110" s="24">
        <v>9</v>
      </c>
      <c r="E110" s="24">
        <v>9.5</v>
      </c>
      <c r="F110" s="24">
        <v>10</v>
      </c>
      <c r="G110" s="24">
        <v>9.375</v>
      </c>
      <c r="I110" s="24">
        <v>50</v>
      </c>
      <c r="J110" s="24">
        <v>50</v>
      </c>
      <c r="K110" s="24">
        <v>50</v>
      </c>
      <c r="L110" s="24">
        <v>75</v>
      </c>
    </row>
    <row r="111" spans="1:17" x14ac:dyDescent="0.25">
      <c r="B111" s="38" t="s">
        <v>8</v>
      </c>
      <c r="C111" s="24">
        <v>8.1999999999999993</v>
      </c>
      <c r="D111" s="24">
        <v>7.5</v>
      </c>
      <c r="E111" s="24">
        <v>7.4</v>
      </c>
      <c r="F111" s="24">
        <v>7.5</v>
      </c>
      <c r="G111" s="24">
        <v>7.65</v>
      </c>
      <c r="I111" s="24">
        <v>37.5</v>
      </c>
      <c r="J111" s="24">
        <v>50</v>
      </c>
      <c r="K111" s="24">
        <v>37.5</v>
      </c>
      <c r="L111" s="24">
        <v>50</v>
      </c>
    </row>
    <row r="112" spans="1:17" x14ac:dyDescent="0.25">
      <c r="B112" s="38" t="s">
        <v>9</v>
      </c>
      <c r="C112" s="24">
        <v>9</v>
      </c>
      <c r="D112" s="24">
        <v>9</v>
      </c>
      <c r="E112" s="24">
        <v>9</v>
      </c>
      <c r="F112" s="24">
        <v>9</v>
      </c>
      <c r="G112" s="24">
        <v>9</v>
      </c>
      <c r="I112" s="24">
        <v>0</v>
      </c>
      <c r="J112" s="24">
        <v>0</v>
      </c>
      <c r="K112" s="24">
        <v>0</v>
      </c>
      <c r="L112" s="24">
        <v>0</v>
      </c>
    </row>
    <row r="113" spans="2:12" x14ac:dyDescent="0.25">
      <c r="B113" s="38" t="s">
        <v>10</v>
      </c>
      <c r="C113" s="24">
        <v>9.5</v>
      </c>
      <c r="D113" s="24">
        <v>9.5</v>
      </c>
      <c r="E113" s="24">
        <v>9.5</v>
      </c>
      <c r="F113" s="24">
        <v>9.5</v>
      </c>
      <c r="G113" s="24">
        <v>9.5</v>
      </c>
      <c r="I113" s="24">
        <v>55.6</v>
      </c>
      <c r="J113" s="24">
        <v>55.6</v>
      </c>
      <c r="K113" s="24">
        <v>55.6</v>
      </c>
      <c r="L113" s="24">
        <v>55.6</v>
      </c>
    </row>
    <row r="114" spans="2:12" x14ac:dyDescent="0.25">
      <c r="B114" s="38" t="s">
        <v>11</v>
      </c>
      <c r="C114" s="24">
        <v>6.333333333333333</v>
      </c>
      <c r="D114" s="24">
        <v>6.333333333333333</v>
      </c>
      <c r="E114" s="24">
        <v>6.333333333333333</v>
      </c>
      <c r="F114" s="24">
        <v>6.333333333333333</v>
      </c>
      <c r="G114" s="24">
        <v>6.333333333333333</v>
      </c>
      <c r="I114" s="24">
        <v>62.5</v>
      </c>
      <c r="J114" s="24">
        <v>62.5</v>
      </c>
      <c r="K114" s="24">
        <v>62.5</v>
      </c>
      <c r="L114" s="24">
        <v>62.5</v>
      </c>
    </row>
    <row r="115" spans="2:12" x14ac:dyDescent="0.25">
      <c r="B115" s="38" t="s">
        <v>12</v>
      </c>
      <c r="C115" s="24">
        <v>9.3076923076923084</v>
      </c>
      <c r="D115" s="24">
        <v>9.2307692307692299</v>
      </c>
      <c r="E115" s="24">
        <v>9.2307692307692299</v>
      </c>
      <c r="F115" s="24">
        <v>9.5</v>
      </c>
      <c r="G115" s="24">
        <v>9.3173076923076934</v>
      </c>
      <c r="I115" s="24">
        <v>31.6</v>
      </c>
      <c r="J115" s="24">
        <v>31.6</v>
      </c>
      <c r="K115" s="24">
        <v>31.6</v>
      </c>
      <c r="L115" s="24">
        <v>26.3</v>
      </c>
    </row>
    <row r="116" spans="2:12" x14ac:dyDescent="0.25">
      <c r="B116" s="38" t="s">
        <v>13</v>
      </c>
      <c r="C116" s="24">
        <v>8.6666666666666661</v>
      </c>
      <c r="D116" s="24">
        <v>8.6666666666666661</v>
      </c>
      <c r="E116" s="24">
        <v>8.6666666666666661</v>
      </c>
      <c r="F116" s="24">
        <v>8.6666666666666661</v>
      </c>
      <c r="G116" s="24">
        <v>8.6666666666666661</v>
      </c>
      <c r="I116" s="24">
        <v>72.7</v>
      </c>
      <c r="J116" s="24">
        <v>72.7</v>
      </c>
      <c r="K116" s="24">
        <v>72.7</v>
      </c>
      <c r="L116" s="24">
        <v>72.7</v>
      </c>
    </row>
    <row r="117" spans="2:12" x14ac:dyDescent="0.25">
      <c r="B117" s="38" t="s">
        <v>14</v>
      </c>
      <c r="C117" s="24">
        <v>9.1666666666666661</v>
      </c>
      <c r="D117" s="24">
        <v>8.75</v>
      </c>
      <c r="E117" s="24">
        <v>9</v>
      </c>
      <c r="F117" s="24">
        <v>7.6</v>
      </c>
      <c r="G117" s="24">
        <v>8.6291666666666664</v>
      </c>
      <c r="I117" s="24">
        <v>14.3</v>
      </c>
      <c r="J117" s="24">
        <v>42.9</v>
      </c>
      <c r="K117" s="24">
        <v>42.9</v>
      </c>
      <c r="L117" s="24">
        <v>28.6</v>
      </c>
    </row>
    <row r="118" spans="2:12" x14ac:dyDescent="0.25">
      <c r="B118" s="38" t="s">
        <v>17</v>
      </c>
      <c r="C118" s="24">
        <v>8</v>
      </c>
      <c r="D118" s="24">
        <v>8</v>
      </c>
      <c r="E118" s="24">
        <v>8</v>
      </c>
      <c r="F118" s="24">
        <v>8</v>
      </c>
      <c r="G118" s="24">
        <v>8</v>
      </c>
      <c r="I118" s="24">
        <v>66.7</v>
      </c>
      <c r="J118" s="24">
        <v>66.7</v>
      </c>
      <c r="K118" s="24">
        <v>66.7</v>
      </c>
      <c r="L118" s="24">
        <v>66.7</v>
      </c>
    </row>
    <row r="119" spans="2:12" x14ac:dyDescent="0.25">
      <c r="B119" s="38" t="s">
        <v>18</v>
      </c>
      <c r="C119" s="24">
        <v>7.6</v>
      </c>
      <c r="D119" s="24">
        <v>7</v>
      </c>
      <c r="E119" s="24">
        <v>6.6</v>
      </c>
      <c r="F119" s="24">
        <v>8</v>
      </c>
      <c r="G119" s="24">
        <v>7.3</v>
      </c>
      <c r="I119" s="24">
        <v>64.3</v>
      </c>
      <c r="J119" s="24">
        <v>64.3</v>
      </c>
      <c r="K119" s="24">
        <v>64.3</v>
      </c>
      <c r="L119" s="24">
        <v>64.3</v>
      </c>
    </row>
    <row r="120" spans="2:12" x14ac:dyDescent="0.25">
      <c r="B120" s="38" t="s">
        <v>19</v>
      </c>
      <c r="C120" s="24">
        <v>9.1666666666666661</v>
      </c>
      <c r="D120" s="24">
        <v>9.0833333333333339</v>
      </c>
      <c r="E120" s="24">
        <v>9.0833333333333339</v>
      </c>
      <c r="F120" s="24">
        <v>9.0833333333333339</v>
      </c>
      <c r="G120" s="24">
        <v>9.1041666666666679</v>
      </c>
      <c r="I120" s="24">
        <v>33.299999999999997</v>
      </c>
      <c r="J120" s="24">
        <v>33.299999999999997</v>
      </c>
      <c r="K120" s="24">
        <v>33.299999999999997</v>
      </c>
      <c r="L120" s="24">
        <v>33.299999999999997</v>
      </c>
    </row>
    <row r="121" spans="2:12" x14ac:dyDescent="0.25">
      <c r="B121" s="38" t="s">
        <v>20</v>
      </c>
      <c r="C121" s="24">
        <v>9</v>
      </c>
      <c r="D121" s="24">
        <v>9</v>
      </c>
      <c r="E121" s="24">
        <v>9</v>
      </c>
      <c r="F121" s="24">
        <v>9</v>
      </c>
      <c r="G121" s="24">
        <v>9</v>
      </c>
      <c r="I121" s="24">
        <v>83.3</v>
      </c>
      <c r="J121" s="24">
        <v>83.3</v>
      </c>
      <c r="K121" s="24">
        <v>83.3</v>
      </c>
      <c r="L121" s="24">
        <v>83.3</v>
      </c>
    </row>
    <row r="122" spans="2:12" x14ac:dyDescent="0.25">
      <c r="B122" s="38" t="s">
        <v>21</v>
      </c>
      <c r="C122" s="24">
        <v>8.5</v>
      </c>
      <c r="D122" s="24">
        <v>9</v>
      </c>
      <c r="E122" s="24">
        <v>9</v>
      </c>
      <c r="F122" s="24">
        <v>8.5</v>
      </c>
      <c r="G122" s="24">
        <v>8.75</v>
      </c>
      <c r="I122" s="24">
        <v>66.7</v>
      </c>
      <c r="J122" s="24">
        <v>66.7</v>
      </c>
      <c r="K122" s="24">
        <v>66.7</v>
      </c>
      <c r="L122" s="24">
        <v>66.7</v>
      </c>
    </row>
    <row r="123" spans="2:12" x14ac:dyDescent="0.25">
      <c r="B123" s="38" t="s">
        <v>23</v>
      </c>
      <c r="C123" s="24">
        <v>8</v>
      </c>
      <c r="D123" s="24">
        <v>8</v>
      </c>
      <c r="E123" s="24">
        <v>8</v>
      </c>
      <c r="F123" s="24">
        <v>8</v>
      </c>
      <c r="G123" s="24">
        <v>8</v>
      </c>
      <c r="I123" s="24">
        <v>50</v>
      </c>
      <c r="J123" s="24">
        <v>50</v>
      </c>
      <c r="K123" s="24">
        <v>50</v>
      </c>
      <c r="L123" s="24">
        <v>50</v>
      </c>
    </row>
    <row r="124" spans="2:12" x14ac:dyDescent="0.25">
      <c r="B124" s="38" t="s">
        <v>24</v>
      </c>
      <c r="C124" s="24">
        <v>9</v>
      </c>
      <c r="D124" s="24">
        <v>8.5</v>
      </c>
      <c r="E124" s="24">
        <v>9</v>
      </c>
      <c r="F124" s="24">
        <v>8.25</v>
      </c>
      <c r="G124" s="24">
        <v>8.6875</v>
      </c>
      <c r="I124" s="24">
        <v>55.6</v>
      </c>
      <c r="J124" s="24">
        <v>55.6</v>
      </c>
      <c r="K124" s="24">
        <v>55.6</v>
      </c>
      <c r="L124" s="24">
        <v>55.6</v>
      </c>
    </row>
    <row r="125" spans="2:12" x14ac:dyDescent="0.25">
      <c r="B125" s="38" t="s">
        <v>25</v>
      </c>
      <c r="C125" s="24">
        <v>5</v>
      </c>
      <c r="D125" s="24">
        <v>5</v>
      </c>
      <c r="E125" s="24">
        <v>5</v>
      </c>
      <c r="F125" s="24">
        <v>5</v>
      </c>
      <c r="G125" s="24">
        <v>5</v>
      </c>
      <c r="I125" s="24">
        <v>66.7</v>
      </c>
      <c r="J125" s="24">
        <v>66.7</v>
      </c>
      <c r="K125" s="24">
        <v>66.7</v>
      </c>
      <c r="L125" s="24">
        <v>66.7</v>
      </c>
    </row>
    <row r="126" spans="2:12" x14ac:dyDescent="0.25">
      <c r="B126" s="38" t="s">
        <v>26</v>
      </c>
      <c r="C126" s="24" t="s">
        <v>129</v>
      </c>
      <c r="D126" s="24" t="s">
        <v>129</v>
      </c>
      <c r="E126" s="24" t="s">
        <v>129</v>
      </c>
      <c r="F126" s="24" t="s">
        <v>129</v>
      </c>
      <c r="G126" s="24" t="s">
        <v>129</v>
      </c>
      <c r="I126" s="24">
        <v>100</v>
      </c>
      <c r="J126" s="24">
        <v>100</v>
      </c>
      <c r="K126" s="24">
        <v>100</v>
      </c>
      <c r="L126" s="24">
        <v>100</v>
      </c>
    </row>
    <row r="127" spans="2:12" x14ac:dyDescent="0.25">
      <c r="B127" s="38" t="s">
        <v>27</v>
      </c>
      <c r="C127" s="24">
        <v>10</v>
      </c>
      <c r="D127" s="24">
        <v>10</v>
      </c>
      <c r="E127" s="24">
        <v>10</v>
      </c>
      <c r="F127" s="24">
        <v>8</v>
      </c>
      <c r="G127" s="24">
        <v>9.5</v>
      </c>
      <c r="I127" s="24">
        <v>66.7</v>
      </c>
      <c r="J127" s="24">
        <v>66.7</v>
      </c>
      <c r="K127" s="24">
        <v>66.7</v>
      </c>
      <c r="L127" s="24">
        <v>33.299999999999997</v>
      </c>
    </row>
    <row r="128" spans="2:12" x14ac:dyDescent="0.25">
      <c r="B128" s="38" t="s">
        <v>29</v>
      </c>
      <c r="C128" s="24" t="s">
        <v>129</v>
      </c>
      <c r="D128" s="24" t="s">
        <v>129</v>
      </c>
      <c r="E128" s="24" t="s">
        <v>129</v>
      </c>
      <c r="F128" s="24" t="s">
        <v>129</v>
      </c>
      <c r="G128" s="24" t="s">
        <v>129</v>
      </c>
      <c r="I128" s="24">
        <v>100</v>
      </c>
      <c r="J128" s="24">
        <v>100</v>
      </c>
      <c r="K128" s="24">
        <v>100</v>
      </c>
      <c r="L128" s="24">
        <v>100</v>
      </c>
    </row>
    <row r="129" spans="1:17" x14ac:dyDescent="0.25">
      <c r="B129" s="38" t="s">
        <v>30</v>
      </c>
      <c r="C129" s="24">
        <v>8.75</v>
      </c>
      <c r="D129" s="24">
        <v>9.125</v>
      </c>
      <c r="E129" s="24">
        <v>9.125</v>
      </c>
      <c r="F129" s="24">
        <v>8.5</v>
      </c>
      <c r="G129" s="24">
        <v>8.875</v>
      </c>
      <c r="I129" s="24">
        <v>46.7</v>
      </c>
      <c r="J129" s="24">
        <v>46.7</v>
      </c>
      <c r="K129" s="24">
        <v>46.7</v>
      </c>
      <c r="L129" s="24">
        <v>46.7</v>
      </c>
    </row>
    <row r="130" spans="1:17" x14ac:dyDescent="0.25">
      <c r="B130" s="38" t="s">
        <v>31</v>
      </c>
      <c r="C130" s="24">
        <v>10</v>
      </c>
      <c r="D130" s="24">
        <v>10</v>
      </c>
      <c r="E130" s="24">
        <v>10</v>
      </c>
      <c r="F130" s="24">
        <v>10</v>
      </c>
      <c r="G130" s="24">
        <v>10</v>
      </c>
      <c r="I130" s="24">
        <v>50</v>
      </c>
      <c r="J130" s="24">
        <v>50</v>
      </c>
      <c r="K130" s="24">
        <v>50</v>
      </c>
      <c r="L130" s="24">
        <v>50</v>
      </c>
    </row>
    <row r="132" spans="1:17" ht="26.25" customHeight="1" x14ac:dyDescent="0.25">
      <c r="A132" s="56" t="s">
        <v>72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</row>
    <row r="134" spans="1:17" x14ac:dyDescent="0.25">
      <c r="A134" s="17" t="s">
        <v>73</v>
      </c>
      <c r="B134" s="18" t="s">
        <v>74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7" x14ac:dyDescent="0.25">
      <c r="A135" s="20" t="s">
        <v>75</v>
      </c>
      <c r="B135" s="21" t="s">
        <v>76</v>
      </c>
    </row>
    <row r="136" spans="1:17" x14ac:dyDescent="0.25">
      <c r="A136" s="17" t="s">
        <v>77</v>
      </c>
      <c r="B136" s="18" t="s">
        <v>78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7" x14ac:dyDescent="0.25">
      <c r="A137" s="20" t="s">
        <v>79</v>
      </c>
      <c r="B137" s="21" t="s">
        <v>80</v>
      </c>
    </row>
    <row r="138" spans="1:17" x14ac:dyDescent="0.25">
      <c r="A138" s="17" t="s">
        <v>81</v>
      </c>
      <c r="B138" s="18" t="s">
        <v>82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7" x14ac:dyDescent="0.25">
      <c r="A139" s="20" t="s">
        <v>83</v>
      </c>
      <c r="B139" s="2" t="s">
        <v>84</v>
      </c>
    </row>
    <row r="142" spans="1:17" x14ac:dyDescent="0.25">
      <c r="B142" s="37" t="s">
        <v>2</v>
      </c>
      <c r="C142" s="37" t="s">
        <v>73</v>
      </c>
      <c r="D142" s="37" t="s">
        <v>75</v>
      </c>
      <c r="E142" s="37" t="s">
        <v>77</v>
      </c>
      <c r="F142" s="37" t="s">
        <v>79</v>
      </c>
      <c r="G142" s="37" t="s">
        <v>81</v>
      </c>
      <c r="H142" s="37" t="s">
        <v>83</v>
      </c>
      <c r="I142" s="37" t="s">
        <v>122</v>
      </c>
      <c r="K142" s="37" t="s">
        <v>137</v>
      </c>
      <c r="L142" s="37" t="s">
        <v>138</v>
      </c>
      <c r="M142" s="37" t="s">
        <v>139</v>
      </c>
      <c r="N142" s="37" t="s">
        <v>140</v>
      </c>
      <c r="O142" s="37" t="s">
        <v>141</v>
      </c>
      <c r="P142" s="37" t="s">
        <v>142</v>
      </c>
    </row>
    <row r="143" spans="1:17" x14ac:dyDescent="0.25">
      <c r="B143" s="38" t="s">
        <v>6</v>
      </c>
      <c r="C143" s="24">
        <v>9.115384615384615</v>
      </c>
      <c r="D143" s="24">
        <v>9.0576923076923084</v>
      </c>
      <c r="E143" s="24">
        <v>9.25</v>
      </c>
      <c r="F143" s="24">
        <v>9.1730769230769234</v>
      </c>
      <c r="G143" s="24">
        <v>9.1960784313725483</v>
      </c>
      <c r="H143" s="24">
        <v>8.8478260869565215</v>
      </c>
      <c r="I143" s="24">
        <v>9.1066763940804858</v>
      </c>
      <c r="K143" s="24">
        <v>5.5</v>
      </c>
      <c r="L143" s="24">
        <v>5.5</v>
      </c>
      <c r="M143" s="24">
        <v>20</v>
      </c>
      <c r="N143" s="24">
        <v>5.5</v>
      </c>
      <c r="O143" s="24">
        <v>7.3</v>
      </c>
      <c r="P143" s="24">
        <v>16.399999999999999</v>
      </c>
    </row>
    <row r="144" spans="1:17" x14ac:dyDescent="0.25">
      <c r="B144" s="38" t="s">
        <v>7</v>
      </c>
      <c r="C144" s="24">
        <v>9.75</v>
      </c>
      <c r="D144" s="24">
        <v>9.75</v>
      </c>
      <c r="E144" s="24">
        <v>9</v>
      </c>
      <c r="F144" s="24">
        <v>8.5</v>
      </c>
      <c r="G144" s="24">
        <v>9.25</v>
      </c>
      <c r="H144" s="24">
        <v>7.75</v>
      </c>
      <c r="I144" s="24">
        <v>9</v>
      </c>
      <c r="K144" s="24">
        <v>0</v>
      </c>
      <c r="L144" s="24">
        <v>0</v>
      </c>
      <c r="M144" s="24">
        <v>25</v>
      </c>
      <c r="N144" s="24">
        <v>0</v>
      </c>
      <c r="O144" s="24">
        <v>0</v>
      </c>
      <c r="P144" s="24">
        <v>0</v>
      </c>
    </row>
    <row r="145" spans="2:16" x14ac:dyDescent="0.25">
      <c r="B145" s="38" t="s">
        <v>8</v>
      </c>
      <c r="C145" s="24">
        <v>7.625</v>
      </c>
      <c r="D145" s="24">
        <v>7.7142857142857144</v>
      </c>
      <c r="E145" s="24">
        <v>8.2857142857142865</v>
      </c>
      <c r="F145" s="24">
        <v>8.2857142857142865</v>
      </c>
      <c r="G145" s="24">
        <v>8.375</v>
      </c>
      <c r="H145" s="24">
        <v>6.5714285714285712</v>
      </c>
      <c r="I145" s="24">
        <v>7.8095238095238093</v>
      </c>
      <c r="K145" s="24">
        <v>0</v>
      </c>
      <c r="L145" s="24">
        <v>12.5</v>
      </c>
      <c r="M145" s="24">
        <v>12.5</v>
      </c>
      <c r="N145" s="24">
        <v>12.5</v>
      </c>
      <c r="O145" s="24">
        <v>0</v>
      </c>
      <c r="P145" s="24">
        <v>12.5</v>
      </c>
    </row>
    <row r="146" spans="2:16" x14ac:dyDescent="0.25">
      <c r="B146" s="38" t="s">
        <v>9</v>
      </c>
      <c r="C146" s="24">
        <v>9</v>
      </c>
      <c r="D146" s="24">
        <v>9</v>
      </c>
      <c r="E146" s="24">
        <v>9</v>
      </c>
      <c r="F146" s="24">
        <v>9</v>
      </c>
      <c r="G146" s="24">
        <v>9</v>
      </c>
      <c r="H146" s="24">
        <v>7.333333333333333</v>
      </c>
      <c r="I146" s="24">
        <v>8.7222222222222232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</row>
    <row r="147" spans="2:16" x14ac:dyDescent="0.25">
      <c r="B147" s="38" t="s">
        <v>10</v>
      </c>
      <c r="C147" s="24">
        <v>9</v>
      </c>
      <c r="D147" s="24">
        <v>9.1111111111111107</v>
      </c>
      <c r="E147" s="24">
        <v>9</v>
      </c>
      <c r="F147" s="24">
        <v>9.1111111111111107</v>
      </c>
      <c r="G147" s="24">
        <v>9.2222222222222214</v>
      </c>
      <c r="H147" s="24">
        <v>8.1111111111111107</v>
      </c>
      <c r="I147" s="24">
        <v>8.9259259259259256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</row>
    <row r="148" spans="2:16" x14ac:dyDescent="0.25">
      <c r="B148" s="38" t="s">
        <v>11</v>
      </c>
      <c r="C148" s="24">
        <v>7.625</v>
      </c>
      <c r="D148" s="24">
        <v>7.5</v>
      </c>
      <c r="E148" s="24">
        <v>7.5</v>
      </c>
      <c r="F148" s="24">
        <v>7.875</v>
      </c>
      <c r="G148" s="24">
        <v>8</v>
      </c>
      <c r="H148" s="24">
        <v>6.5714285714285712</v>
      </c>
      <c r="I148" s="24">
        <v>7.5119047619047619</v>
      </c>
      <c r="K148" s="24">
        <v>0</v>
      </c>
      <c r="L148" s="24">
        <v>0</v>
      </c>
      <c r="M148" s="24">
        <v>25</v>
      </c>
      <c r="N148" s="24">
        <v>0</v>
      </c>
      <c r="O148" s="24">
        <v>0</v>
      </c>
      <c r="P148" s="24">
        <v>12.5</v>
      </c>
    </row>
    <row r="149" spans="2:16" x14ac:dyDescent="0.25">
      <c r="B149" s="38" t="s">
        <v>12</v>
      </c>
      <c r="C149" s="24">
        <v>9.2777777777777786</v>
      </c>
      <c r="D149" s="24">
        <v>9.0555555555555554</v>
      </c>
      <c r="E149" s="24">
        <v>9.1111111111111107</v>
      </c>
      <c r="F149" s="24">
        <v>9.4444444444444446</v>
      </c>
      <c r="G149" s="24">
        <v>9.2777777777777786</v>
      </c>
      <c r="H149" s="24">
        <v>8.882352941176471</v>
      </c>
      <c r="I149" s="24">
        <v>9.1748366013071898</v>
      </c>
      <c r="K149" s="24">
        <v>5.3</v>
      </c>
      <c r="L149" s="24">
        <v>5.3</v>
      </c>
      <c r="M149" s="24">
        <v>5.3</v>
      </c>
      <c r="N149" s="24">
        <v>5.3</v>
      </c>
      <c r="O149" s="24">
        <v>5.3</v>
      </c>
      <c r="P149" s="24">
        <v>10.5</v>
      </c>
    </row>
    <row r="150" spans="2:16" x14ac:dyDescent="0.25">
      <c r="B150" s="38" t="s">
        <v>13</v>
      </c>
      <c r="C150" s="24">
        <v>8.545454545454545</v>
      </c>
      <c r="D150" s="24">
        <v>8.454545454545455</v>
      </c>
      <c r="E150" s="24">
        <v>8.3333333333333339</v>
      </c>
      <c r="F150" s="24">
        <v>8.3636363636363633</v>
      </c>
      <c r="G150" s="24">
        <v>8.9090909090909083</v>
      </c>
      <c r="H150" s="24">
        <v>7.9</v>
      </c>
      <c r="I150" s="24">
        <v>8.4176767676767685</v>
      </c>
      <c r="K150" s="24">
        <v>0</v>
      </c>
      <c r="L150" s="24">
        <v>0</v>
      </c>
      <c r="M150" s="24">
        <v>18.2</v>
      </c>
      <c r="N150" s="24">
        <v>0</v>
      </c>
      <c r="O150" s="24">
        <v>0</v>
      </c>
      <c r="P150" s="24">
        <v>9.1</v>
      </c>
    </row>
    <row r="151" spans="2:16" x14ac:dyDescent="0.25">
      <c r="B151" s="38" t="s">
        <v>14</v>
      </c>
      <c r="C151" s="24">
        <v>8.5</v>
      </c>
      <c r="D151" s="24">
        <v>8.1666666666666661</v>
      </c>
      <c r="E151" s="24">
        <v>8.8000000000000007</v>
      </c>
      <c r="F151" s="24">
        <v>8.5</v>
      </c>
      <c r="G151" s="24">
        <v>8.6</v>
      </c>
      <c r="H151" s="24">
        <v>8</v>
      </c>
      <c r="I151" s="24">
        <v>8.4277777777777789</v>
      </c>
      <c r="K151" s="24">
        <v>14.3</v>
      </c>
      <c r="L151" s="24">
        <v>14.3</v>
      </c>
      <c r="M151" s="24">
        <v>28.6</v>
      </c>
      <c r="N151" s="24">
        <v>14.3</v>
      </c>
      <c r="O151" s="24">
        <v>28.6</v>
      </c>
      <c r="P151" s="24">
        <v>14.3</v>
      </c>
    </row>
    <row r="152" spans="2:16" x14ac:dyDescent="0.25">
      <c r="B152" s="38" t="s">
        <v>17</v>
      </c>
      <c r="C152" s="24">
        <v>8</v>
      </c>
      <c r="D152" s="24">
        <v>8</v>
      </c>
      <c r="E152" s="24">
        <v>8</v>
      </c>
      <c r="F152" s="24">
        <v>8</v>
      </c>
      <c r="G152" s="24">
        <v>8</v>
      </c>
      <c r="H152" s="24">
        <v>7.666666666666667</v>
      </c>
      <c r="I152" s="24">
        <v>7.9444444444444438</v>
      </c>
      <c r="K152" s="24">
        <v>0</v>
      </c>
      <c r="L152" s="24">
        <v>0</v>
      </c>
      <c r="M152" s="24">
        <v>66.7</v>
      </c>
      <c r="N152" s="24">
        <v>0</v>
      </c>
      <c r="O152" s="24">
        <v>0</v>
      </c>
      <c r="P152" s="24">
        <v>0</v>
      </c>
    </row>
    <row r="153" spans="2:16" x14ac:dyDescent="0.25">
      <c r="B153" s="38" t="s">
        <v>18</v>
      </c>
      <c r="C153" s="24">
        <v>8.7142857142857135</v>
      </c>
      <c r="D153" s="24">
        <v>8.5</v>
      </c>
      <c r="E153" s="24">
        <v>8.4</v>
      </c>
      <c r="F153" s="24">
        <v>8.7857142857142865</v>
      </c>
      <c r="G153" s="24">
        <v>8.7857142857142865</v>
      </c>
      <c r="H153" s="24">
        <v>8.4</v>
      </c>
      <c r="I153" s="24">
        <v>8.5976190476190464</v>
      </c>
      <c r="K153" s="24">
        <v>0</v>
      </c>
      <c r="L153" s="24">
        <v>0</v>
      </c>
      <c r="M153" s="24">
        <v>28.6</v>
      </c>
      <c r="N153" s="24">
        <v>0</v>
      </c>
      <c r="O153" s="24">
        <v>0</v>
      </c>
      <c r="P153" s="24">
        <v>28.6</v>
      </c>
    </row>
    <row r="154" spans="2:16" x14ac:dyDescent="0.25">
      <c r="B154" s="38" t="s">
        <v>19</v>
      </c>
      <c r="C154" s="24">
        <v>8.8235294117647065</v>
      </c>
      <c r="D154" s="24">
        <v>9</v>
      </c>
      <c r="E154" s="24">
        <v>8.4666666666666668</v>
      </c>
      <c r="F154" s="24">
        <v>8.875</v>
      </c>
      <c r="G154" s="24">
        <v>8.875</v>
      </c>
      <c r="H154" s="24">
        <v>9.1764705882352935</v>
      </c>
      <c r="I154" s="24">
        <v>8.8694444444444454</v>
      </c>
      <c r="K154" s="24">
        <v>5.6</v>
      </c>
      <c r="L154" s="24">
        <v>5.6</v>
      </c>
      <c r="M154" s="24">
        <v>16.7</v>
      </c>
      <c r="N154" s="24">
        <v>11.1</v>
      </c>
      <c r="O154" s="24">
        <v>11.1</v>
      </c>
      <c r="P154" s="24">
        <v>5.6</v>
      </c>
    </row>
    <row r="155" spans="2:16" x14ac:dyDescent="0.25">
      <c r="B155" s="38" t="s">
        <v>20</v>
      </c>
      <c r="C155" s="24">
        <v>9.3333333333333339</v>
      </c>
      <c r="D155" s="24">
        <v>9</v>
      </c>
      <c r="E155" s="24">
        <v>9</v>
      </c>
      <c r="F155" s="24">
        <v>9.1666666666666661</v>
      </c>
      <c r="G155" s="24">
        <v>9.6</v>
      </c>
      <c r="H155" s="24">
        <v>7.8</v>
      </c>
      <c r="I155" s="24">
        <v>8.9833333333333325</v>
      </c>
      <c r="K155" s="24">
        <v>0</v>
      </c>
      <c r="L155" s="24">
        <v>0</v>
      </c>
      <c r="M155" s="24">
        <v>0</v>
      </c>
      <c r="N155" s="24">
        <v>0</v>
      </c>
      <c r="O155" s="24">
        <v>16.7</v>
      </c>
      <c r="P155" s="24">
        <v>16.7</v>
      </c>
    </row>
    <row r="156" spans="2:16" x14ac:dyDescent="0.25">
      <c r="B156" s="38" t="s">
        <v>21</v>
      </c>
      <c r="C156" s="24">
        <v>9.1666666666666661</v>
      </c>
      <c r="D156" s="24">
        <v>9.1666666666666661</v>
      </c>
      <c r="E156" s="24">
        <v>9.3333333333333339</v>
      </c>
      <c r="F156" s="24">
        <v>9</v>
      </c>
      <c r="G156" s="24">
        <v>9</v>
      </c>
      <c r="H156" s="24">
        <v>9</v>
      </c>
      <c r="I156" s="24">
        <v>9.1111111111111107</v>
      </c>
      <c r="K156" s="24">
        <v>0</v>
      </c>
      <c r="L156" s="24">
        <v>0</v>
      </c>
      <c r="M156" s="24">
        <v>50</v>
      </c>
      <c r="N156" s="24">
        <v>0</v>
      </c>
      <c r="O156" s="24">
        <v>0</v>
      </c>
      <c r="P156" s="24">
        <v>16.7</v>
      </c>
    </row>
    <row r="157" spans="2:16" x14ac:dyDescent="0.25">
      <c r="B157" s="38" t="s">
        <v>23</v>
      </c>
      <c r="C157" s="24">
        <v>8</v>
      </c>
      <c r="D157" s="24">
        <v>8</v>
      </c>
      <c r="E157" s="24">
        <v>7.5</v>
      </c>
      <c r="F157" s="24">
        <v>8.5</v>
      </c>
      <c r="G157" s="24">
        <v>8.5</v>
      </c>
      <c r="H157" s="24">
        <v>7.5</v>
      </c>
      <c r="I157" s="24">
        <v>8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</row>
    <row r="158" spans="2:16" x14ac:dyDescent="0.25">
      <c r="B158" s="38" t="s">
        <v>24</v>
      </c>
      <c r="C158" s="24">
        <v>8.875</v>
      </c>
      <c r="D158" s="24">
        <v>9</v>
      </c>
      <c r="E158" s="24">
        <v>8.375</v>
      </c>
      <c r="F158" s="24">
        <v>9</v>
      </c>
      <c r="G158" s="24">
        <v>9.125</v>
      </c>
      <c r="H158" s="24">
        <v>7.75</v>
      </c>
      <c r="I158" s="24">
        <v>8.6875</v>
      </c>
      <c r="K158" s="24">
        <v>11.1</v>
      </c>
      <c r="L158" s="24">
        <v>11.1</v>
      </c>
      <c r="M158" s="24">
        <v>11.1</v>
      </c>
      <c r="N158" s="24">
        <v>11.1</v>
      </c>
      <c r="O158" s="24">
        <v>11.1</v>
      </c>
      <c r="P158" s="24">
        <v>11.1</v>
      </c>
    </row>
    <row r="159" spans="2:16" x14ac:dyDescent="0.25">
      <c r="B159" s="38" t="s">
        <v>25</v>
      </c>
      <c r="C159" s="24">
        <v>9.6666666666666661</v>
      </c>
      <c r="D159" s="24">
        <v>9.3333333333333339</v>
      </c>
      <c r="E159" s="24">
        <v>8.6666666666666661</v>
      </c>
      <c r="F159" s="24">
        <v>10</v>
      </c>
      <c r="G159" s="24">
        <v>10</v>
      </c>
      <c r="H159" s="24">
        <v>9.6666666666666661</v>
      </c>
      <c r="I159" s="24">
        <v>9.5555555555555554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</row>
    <row r="160" spans="2:16" x14ac:dyDescent="0.25">
      <c r="B160" s="38" t="s">
        <v>26</v>
      </c>
      <c r="C160" s="24">
        <v>8</v>
      </c>
      <c r="D160" s="24">
        <v>9</v>
      </c>
      <c r="E160" s="24" t="s">
        <v>129</v>
      </c>
      <c r="F160" s="24">
        <v>9</v>
      </c>
      <c r="G160" s="24">
        <v>10</v>
      </c>
      <c r="H160" s="24">
        <v>8</v>
      </c>
      <c r="I160" s="24">
        <v>8.8000000000000007</v>
      </c>
      <c r="K160" s="24">
        <v>0</v>
      </c>
      <c r="L160" s="24">
        <v>0</v>
      </c>
      <c r="M160" s="24">
        <v>100</v>
      </c>
      <c r="N160" s="24">
        <v>0</v>
      </c>
      <c r="O160" s="24">
        <v>0</v>
      </c>
      <c r="P160" s="24">
        <v>0</v>
      </c>
    </row>
    <row r="161" spans="1:17" x14ac:dyDescent="0.25">
      <c r="B161" s="38" t="s">
        <v>27</v>
      </c>
      <c r="C161" s="24">
        <v>9</v>
      </c>
      <c r="D161" s="24">
        <v>9</v>
      </c>
      <c r="E161" s="24">
        <v>9.3333333333333339</v>
      </c>
      <c r="F161" s="24">
        <v>9.3333333333333339</v>
      </c>
      <c r="G161" s="24">
        <v>9.6666666666666661</v>
      </c>
      <c r="H161" s="24">
        <v>9.6666666666666661</v>
      </c>
      <c r="I161" s="24">
        <v>9.3333333333333339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</row>
    <row r="162" spans="1:17" x14ac:dyDescent="0.25">
      <c r="B162" s="38" t="s">
        <v>29</v>
      </c>
      <c r="C162" s="24">
        <v>7</v>
      </c>
      <c r="D162" s="24">
        <v>7</v>
      </c>
      <c r="E162" s="24">
        <v>5</v>
      </c>
      <c r="F162" s="24">
        <v>5</v>
      </c>
      <c r="G162" s="24">
        <v>6</v>
      </c>
      <c r="H162" s="24">
        <v>6</v>
      </c>
      <c r="I162" s="24">
        <v>6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</row>
    <row r="163" spans="1:17" x14ac:dyDescent="0.25">
      <c r="B163" s="38" t="s">
        <v>30</v>
      </c>
      <c r="C163" s="24">
        <v>9.2666666666666675</v>
      </c>
      <c r="D163" s="24">
        <v>9.1999999999999993</v>
      </c>
      <c r="E163" s="24">
        <v>8.9230769230769234</v>
      </c>
      <c r="F163" s="24">
        <v>9.2666666666666675</v>
      </c>
      <c r="G163" s="24">
        <v>9.3571428571428577</v>
      </c>
      <c r="H163" s="24">
        <v>8.8461538461538467</v>
      </c>
      <c r="I163" s="24">
        <v>9.1432844932844937</v>
      </c>
      <c r="K163" s="24">
        <v>0</v>
      </c>
      <c r="L163" s="24">
        <v>0</v>
      </c>
      <c r="M163" s="24">
        <v>13.3</v>
      </c>
      <c r="N163" s="24">
        <v>0</v>
      </c>
      <c r="O163" s="24">
        <v>6.7</v>
      </c>
      <c r="P163" s="24">
        <v>13.3</v>
      </c>
    </row>
    <row r="164" spans="1:17" x14ac:dyDescent="0.25">
      <c r="B164" s="38" t="s">
        <v>31</v>
      </c>
      <c r="C164" s="24">
        <v>10</v>
      </c>
      <c r="D164" s="24">
        <v>10</v>
      </c>
      <c r="E164" s="24">
        <v>10</v>
      </c>
      <c r="F164" s="24">
        <v>10</v>
      </c>
      <c r="G164" s="24">
        <v>10</v>
      </c>
      <c r="H164" s="24">
        <v>10</v>
      </c>
      <c r="I164" s="24">
        <v>10</v>
      </c>
      <c r="K164" s="24">
        <v>50</v>
      </c>
      <c r="L164" s="24">
        <v>50</v>
      </c>
      <c r="M164" s="24">
        <v>50</v>
      </c>
      <c r="N164" s="24">
        <v>50</v>
      </c>
      <c r="O164" s="24">
        <v>50</v>
      </c>
      <c r="P164" s="24">
        <v>50</v>
      </c>
    </row>
    <row r="167" spans="1:17" ht="26.25" customHeight="1" x14ac:dyDescent="0.25">
      <c r="A167" s="56" t="s">
        <v>85</v>
      </c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</row>
    <row r="170" spans="1:17" ht="83.25" customHeight="1" x14ac:dyDescent="0.25">
      <c r="B170" s="44" t="s">
        <v>86</v>
      </c>
      <c r="C170" s="6" t="s">
        <v>143</v>
      </c>
      <c r="D170" s="6" t="s">
        <v>144</v>
      </c>
      <c r="E170" s="45" t="s">
        <v>90</v>
      </c>
      <c r="F170" s="6" t="s">
        <v>145</v>
      </c>
      <c r="H170" s="46" t="s">
        <v>101</v>
      </c>
      <c r="I170" s="47" t="s">
        <v>146</v>
      </c>
      <c r="J170" s="47" t="s">
        <v>147</v>
      </c>
      <c r="K170" s="9" t="s">
        <v>148</v>
      </c>
      <c r="L170" s="47" t="s">
        <v>149</v>
      </c>
      <c r="M170" s="9" t="s">
        <v>150</v>
      </c>
      <c r="N170" s="48" t="s">
        <v>151</v>
      </c>
      <c r="O170" s="22" t="s">
        <v>152</v>
      </c>
    </row>
    <row r="171" spans="1:17" x14ac:dyDescent="0.25">
      <c r="B171" s="49" t="s">
        <v>6</v>
      </c>
      <c r="C171" s="24">
        <v>100</v>
      </c>
      <c r="D171" s="24" t="s">
        <v>129</v>
      </c>
      <c r="E171" s="24" t="s">
        <v>129</v>
      </c>
      <c r="F171" s="24">
        <f t="shared" ref="F171:F192" si="1">SUM(C171:E171)</f>
        <v>100</v>
      </c>
      <c r="H171" s="50" t="s">
        <v>6</v>
      </c>
      <c r="I171" s="33">
        <v>96.4</v>
      </c>
      <c r="J171" s="33">
        <v>3.6</v>
      </c>
      <c r="K171" s="33" t="s">
        <v>16</v>
      </c>
      <c r="L171" s="33" t="s">
        <v>16</v>
      </c>
      <c r="M171" s="33" t="s">
        <v>16</v>
      </c>
      <c r="N171" s="33" t="s">
        <v>16</v>
      </c>
      <c r="O171" s="33">
        <f t="shared" ref="O171:O192" si="2">SUM(I171:N171)</f>
        <v>100</v>
      </c>
    </row>
    <row r="172" spans="1:17" x14ac:dyDescent="0.25">
      <c r="B172" s="49" t="s">
        <v>7</v>
      </c>
      <c r="C172" s="24">
        <v>100</v>
      </c>
      <c r="D172" s="24" t="s">
        <v>129</v>
      </c>
      <c r="E172" s="24" t="s">
        <v>129</v>
      </c>
      <c r="F172" s="24">
        <f t="shared" si="1"/>
        <v>100</v>
      </c>
      <c r="H172" s="50" t="s">
        <v>7</v>
      </c>
      <c r="I172" s="33">
        <v>100</v>
      </c>
      <c r="J172" s="33" t="s">
        <v>16</v>
      </c>
      <c r="K172" s="33" t="s">
        <v>16</v>
      </c>
      <c r="L172" s="33" t="s">
        <v>16</v>
      </c>
      <c r="M172" s="33" t="s">
        <v>16</v>
      </c>
      <c r="N172" s="33" t="s">
        <v>16</v>
      </c>
      <c r="O172" s="33">
        <f t="shared" si="2"/>
        <v>100</v>
      </c>
    </row>
    <row r="173" spans="1:17" x14ac:dyDescent="0.25">
      <c r="B173" s="49" t="s">
        <v>8</v>
      </c>
      <c r="C173" s="24">
        <v>100</v>
      </c>
      <c r="D173" s="24" t="s">
        <v>129</v>
      </c>
      <c r="E173" s="24" t="s">
        <v>129</v>
      </c>
      <c r="F173" s="24">
        <f t="shared" si="1"/>
        <v>100</v>
      </c>
      <c r="H173" s="50" t="s">
        <v>8</v>
      </c>
      <c r="I173" s="33">
        <v>75</v>
      </c>
      <c r="J173" s="33">
        <v>25</v>
      </c>
      <c r="K173" s="33" t="s">
        <v>16</v>
      </c>
      <c r="L173" s="33" t="s">
        <v>16</v>
      </c>
      <c r="M173" s="33" t="s">
        <v>16</v>
      </c>
      <c r="N173" s="33" t="s">
        <v>16</v>
      </c>
      <c r="O173" s="33">
        <f t="shared" si="2"/>
        <v>100</v>
      </c>
    </row>
    <row r="174" spans="1:17" x14ac:dyDescent="0.25">
      <c r="B174" s="49" t="s">
        <v>9</v>
      </c>
      <c r="C174" s="24">
        <v>100</v>
      </c>
      <c r="D174" s="24" t="s">
        <v>129</v>
      </c>
      <c r="E174" s="24" t="s">
        <v>129</v>
      </c>
      <c r="F174" s="24">
        <f t="shared" si="1"/>
        <v>100</v>
      </c>
      <c r="H174" s="50" t="s">
        <v>9</v>
      </c>
      <c r="I174" s="33">
        <v>66.7</v>
      </c>
      <c r="J174" s="33">
        <v>33.299999999999997</v>
      </c>
      <c r="K174" s="33" t="s">
        <v>16</v>
      </c>
      <c r="L174" s="33" t="s">
        <v>16</v>
      </c>
      <c r="M174" s="33" t="s">
        <v>16</v>
      </c>
      <c r="N174" s="33" t="s">
        <v>16</v>
      </c>
      <c r="O174" s="33">
        <f t="shared" si="2"/>
        <v>100</v>
      </c>
    </row>
    <row r="175" spans="1:17" x14ac:dyDescent="0.25">
      <c r="B175" s="49" t="s">
        <v>10</v>
      </c>
      <c r="C175" s="24">
        <v>88.9</v>
      </c>
      <c r="D175" s="24" t="s">
        <v>129</v>
      </c>
      <c r="E175" s="24">
        <v>11.1</v>
      </c>
      <c r="F175" s="24">
        <f t="shared" si="1"/>
        <v>100</v>
      </c>
      <c r="H175" s="50" t="s">
        <v>10</v>
      </c>
      <c r="I175" s="33">
        <v>88.9</v>
      </c>
      <c r="J175" s="33">
        <v>11.1</v>
      </c>
      <c r="K175" s="33" t="s">
        <v>16</v>
      </c>
      <c r="L175" s="33" t="s">
        <v>16</v>
      </c>
      <c r="M175" s="33" t="s">
        <v>16</v>
      </c>
      <c r="N175" s="33" t="s">
        <v>16</v>
      </c>
      <c r="O175" s="33">
        <f t="shared" si="2"/>
        <v>100</v>
      </c>
    </row>
    <row r="176" spans="1:17" x14ac:dyDescent="0.25">
      <c r="B176" s="49" t="s">
        <v>11</v>
      </c>
      <c r="C176" s="24">
        <v>100</v>
      </c>
      <c r="D176" s="24" t="s">
        <v>129</v>
      </c>
      <c r="E176" s="24" t="s">
        <v>129</v>
      </c>
      <c r="F176" s="24">
        <f t="shared" si="1"/>
        <v>100</v>
      </c>
      <c r="H176" s="50" t="s">
        <v>11</v>
      </c>
      <c r="I176" s="33">
        <v>87.5</v>
      </c>
      <c r="J176" s="33">
        <v>12.5</v>
      </c>
      <c r="K176" s="33" t="s">
        <v>16</v>
      </c>
      <c r="L176" s="33" t="s">
        <v>16</v>
      </c>
      <c r="M176" s="33" t="s">
        <v>16</v>
      </c>
      <c r="N176" s="33" t="s">
        <v>16</v>
      </c>
      <c r="O176" s="33">
        <f t="shared" si="2"/>
        <v>100</v>
      </c>
    </row>
    <row r="177" spans="2:15" x14ac:dyDescent="0.25">
      <c r="B177" s="49" t="s">
        <v>12</v>
      </c>
      <c r="C177" s="24">
        <v>89.5</v>
      </c>
      <c r="D177" s="24">
        <v>5.3</v>
      </c>
      <c r="E177" s="24">
        <v>5.3</v>
      </c>
      <c r="F177" s="24">
        <f t="shared" si="1"/>
        <v>100.1</v>
      </c>
      <c r="H177" s="50" t="s">
        <v>12</v>
      </c>
      <c r="I177" s="33">
        <v>94.7</v>
      </c>
      <c r="J177" s="33">
        <v>5.3</v>
      </c>
      <c r="K177" s="33" t="s">
        <v>16</v>
      </c>
      <c r="L177" s="33" t="s">
        <v>16</v>
      </c>
      <c r="M177" s="33" t="s">
        <v>16</v>
      </c>
      <c r="N177" s="33" t="s">
        <v>16</v>
      </c>
      <c r="O177" s="33">
        <f t="shared" si="2"/>
        <v>100</v>
      </c>
    </row>
    <row r="178" spans="2:15" x14ac:dyDescent="0.25">
      <c r="B178" s="49" t="s">
        <v>13</v>
      </c>
      <c r="C178" s="24">
        <v>100</v>
      </c>
      <c r="D178" s="24" t="s">
        <v>129</v>
      </c>
      <c r="E178" s="24" t="s">
        <v>129</v>
      </c>
      <c r="F178" s="24">
        <f t="shared" si="1"/>
        <v>100</v>
      </c>
      <c r="H178" s="50" t="s">
        <v>13</v>
      </c>
      <c r="I178" s="33">
        <v>81.8</v>
      </c>
      <c r="J178" s="33" t="s">
        <v>16</v>
      </c>
      <c r="K178" s="33" t="s">
        <v>16</v>
      </c>
      <c r="L178" s="33">
        <v>9.1</v>
      </c>
      <c r="M178" s="33" t="s">
        <v>16</v>
      </c>
      <c r="N178" s="33">
        <v>9.1</v>
      </c>
      <c r="O178" s="33">
        <f t="shared" si="2"/>
        <v>99.999999999999986</v>
      </c>
    </row>
    <row r="179" spans="2:15" x14ac:dyDescent="0.25">
      <c r="B179" s="49" t="s">
        <v>14</v>
      </c>
      <c r="C179" s="24">
        <v>100</v>
      </c>
      <c r="D179" s="24" t="s">
        <v>129</v>
      </c>
      <c r="E179" s="24" t="s">
        <v>129</v>
      </c>
      <c r="F179" s="24">
        <f t="shared" si="1"/>
        <v>100</v>
      </c>
      <c r="H179" s="50" t="s">
        <v>14</v>
      </c>
      <c r="I179" s="33">
        <v>100</v>
      </c>
      <c r="J179" s="33" t="s">
        <v>16</v>
      </c>
      <c r="K179" s="33" t="s">
        <v>16</v>
      </c>
      <c r="L179" s="33" t="s">
        <v>16</v>
      </c>
      <c r="M179" s="33" t="s">
        <v>16</v>
      </c>
      <c r="N179" s="33" t="s">
        <v>16</v>
      </c>
      <c r="O179" s="33">
        <f t="shared" si="2"/>
        <v>100</v>
      </c>
    </row>
    <row r="180" spans="2:15" x14ac:dyDescent="0.25">
      <c r="B180" s="49" t="s">
        <v>17</v>
      </c>
      <c r="C180" s="24">
        <v>100</v>
      </c>
      <c r="D180" s="24" t="s">
        <v>129</v>
      </c>
      <c r="E180" s="24" t="s">
        <v>129</v>
      </c>
      <c r="F180" s="24">
        <f t="shared" si="1"/>
        <v>100</v>
      </c>
      <c r="H180" s="50" t="s">
        <v>17</v>
      </c>
      <c r="I180" s="33">
        <v>66.7</v>
      </c>
      <c r="J180" s="33">
        <v>33.299999999999997</v>
      </c>
      <c r="K180" s="33" t="s">
        <v>16</v>
      </c>
      <c r="L180" s="33" t="s">
        <v>16</v>
      </c>
      <c r="M180" s="33" t="s">
        <v>16</v>
      </c>
      <c r="N180" s="33" t="s">
        <v>16</v>
      </c>
      <c r="O180" s="33">
        <f t="shared" si="2"/>
        <v>100</v>
      </c>
    </row>
    <row r="181" spans="2:15" x14ac:dyDescent="0.25">
      <c r="B181" s="49" t="s">
        <v>18</v>
      </c>
      <c r="C181" s="24">
        <v>92.9</v>
      </c>
      <c r="D181" s="24" t="s">
        <v>129</v>
      </c>
      <c r="E181" s="24">
        <v>7.1</v>
      </c>
      <c r="F181" s="24">
        <f t="shared" si="1"/>
        <v>100</v>
      </c>
      <c r="H181" s="50" t="s">
        <v>18</v>
      </c>
      <c r="I181" s="33">
        <v>92.9</v>
      </c>
      <c r="J181" s="33">
        <v>7.1</v>
      </c>
      <c r="K181" s="33" t="s">
        <v>16</v>
      </c>
      <c r="L181" s="33" t="s">
        <v>16</v>
      </c>
      <c r="M181" s="33" t="s">
        <v>16</v>
      </c>
      <c r="N181" s="33" t="s">
        <v>16</v>
      </c>
      <c r="O181" s="33">
        <f t="shared" si="2"/>
        <v>100</v>
      </c>
    </row>
    <row r="182" spans="2:15" x14ac:dyDescent="0.25">
      <c r="B182" s="49" t="s">
        <v>19</v>
      </c>
      <c r="C182" s="24">
        <v>88.9</v>
      </c>
      <c r="D182" s="24" t="s">
        <v>129</v>
      </c>
      <c r="E182" s="24">
        <v>11.1</v>
      </c>
      <c r="F182" s="24">
        <f t="shared" si="1"/>
        <v>100</v>
      </c>
      <c r="H182" s="50" t="s">
        <v>19</v>
      </c>
      <c r="I182" s="33">
        <v>72.2</v>
      </c>
      <c r="J182" s="33">
        <v>22.2</v>
      </c>
      <c r="K182" s="33" t="s">
        <v>16</v>
      </c>
      <c r="L182" s="33">
        <v>5.6</v>
      </c>
      <c r="M182" s="33" t="s">
        <v>16</v>
      </c>
      <c r="N182" s="33" t="s">
        <v>16</v>
      </c>
      <c r="O182" s="33">
        <f t="shared" si="2"/>
        <v>100</v>
      </c>
    </row>
    <row r="183" spans="2:15" x14ac:dyDescent="0.25">
      <c r="B183" s="49" t="s">
        <v>20</v>
      </c>
      <c r="C183" s="24">
        <v>100</v>
      </c>
      <c r="D183" s="24" t="s">
        <v>129</v>
      </c>
      <c r="E183" s="24" t="s">
        <v>129</v>
      </c>
      <c r="F183" s="24">
        <f t="shared" si="1"/>
        <v>100</v>
      </c>
      <c r="H183" s="50" t="s">
        <v>20</v>
      </c>
      <c r="I183" s="33">
        <v>83.3</v>
      </c>
      <c r="J183" s="33" t="s">
        <v>16</v>
      </c>
      <c r="K183" s="33" t="s">
        <v>16</v>
      </c>
      <c r="L183" s="33">
        <v>16.7</v>
      </c>
      <c r="M183" s="33" t="s">
        <v>16</v>
      </c>
      <c r="N183" s="33" t="s">
        <v>16</v>
      </c>
      <c r="O183" s="33">
        <f t="shared" si="2"/>
        <v>100</v>
      </c>
    </row>
    <row r="184" spans="2:15" x14ac:dyDescent="0.25">
      <c r="B184" s="49" t="s">
        <v>21</v>
      </c>
      <c r="C184" s="24">
        <v>100</v>
      </c>
      <c r="D184" s="24" t="s">
        <v>129</v>
      </c>
      <c r="E184" s="24" t="s">
        <v>129</v>
      </c>
      <c r="F184" s="24">
        <f t="shared" si="1"/>
        <v>100</v>
      </c>
      <c r="H184" s="50" t="s">
        <v>21</v>
      </c>
      <c r="I184" s="33">
        <v>66.7</v>
      </c>
      <c r="J184" s="33">
        <v>33.299999999999997</v>
      </c>
      <c r="K184" s="33" t="s">
        <v>16</v>
      </c>
      <c r="L184" s="33" t="s">
        <v>16</v>
      </c>
      <c r="M184" s="33" t="s">
        <v>16</v>
      </c>
      <c r="N184" s="33" t="s">
        <v>16</v>
      </c>
      <c r="O184" s="33">
        <f t="shared" si="2"/>
        <v>100</v>
      </c>
    </row>
    <row r="185" spans="2:15" x14ac:dyDescent="0.25">
      <c r="B185" s="49" t="s">
        <v>23</v>
      </c>
      <c r="C185" s="24">
        <v>100</v>
      </c>
      <c r="D185" s="24" t="s">
        <v>129</v>
      </c>
      <c r="E185" s="24" t="s">
        <v>129</v>
      </c>
      <c r="F185" s="24">
        <f t="shared" si="1"/>
        <v>100</v>
      </c>
      <c r="H185" s="50" t="s">
        <v>23</v>
      </c>
      <c r="I185" s="33">
        <v>100</v>
      </c>
      <c r="J185" s="33" t="s">
        <v>16</v>
      </c>
      <c r="K185" s="33" t="s">
        <v>16</v>
      </c>
      <c r="L185" s="33" t="s">
        <v>16</v>
      </c>
      <c r="M185" s="33" t="s">
        <v>16</v>
      </c>
      <c r="N185" s="33" t="s">
        <v>16</v>
      </c>
      <c r="O185" s="33">
        <f t="shared" si="2"/>
        <v>100</v>
      </c>
    </row>
    <row r="186" spans="2:15" x14ac:dyDescent="0.25">
      <c r="B186" s="49" t="s">
        <v>24</v>
      </c>
      <c r="C186" s="24">
        <v>100</v>
      </c>
      <c r="D186" s="24" t="s">
        <v>129</v>
      </c>
      <c r="E186" s="24" t="s">
        <v>129</v>
      </c>
      <c r="F186" s="24">
        <f t="shared" si="1"/>
        <v>100</v>
      </c>
      <c r="H186" s="50" t="s">
        <v>24</v>
      </c>
      <c r="I186" s="33">
        <v>77.8</v>
      </c>
      <c r="J186" s="33">
        <v>22.2</v>
      </c>
      <c r="K186" s="33" t="s">
        <v>16</v>
      </c>
      <c r="L186" s="33" t="s">
        <v>16</v>
      </c>
      <c r="M186" s="33" t="s">
        <v>16</v>
      </c>
      <c r="N186" s="33" t="s">
        <v>16</v>
      </c>
      <c r="O186" s="33">
        <f t="shared" si="2"/>
        <v>100</v>
      </c>
    </row>
    <row r="187" spans="2:15" x14ac:dyDescent="0.25">
      <c r="B187" s="49" t="s">
        <v>25</v>
      </c>
      <c r="C187" s="24">
        <v>100</v>
      </c>
      <c r="D187" s="24" t="s">
        <v>129</v>
      </c>
      <c r="E187" s="24" t="s">
        <v>129</v>
      </c>
      <c r="F187" s="24">
        <f t="shared" si="1"/>
        <v>100</v>
      </c>
      <c r="H187" s="50" t="s">
        <v>25</v>
      </c>
      <c r="I187" s="33">
        <v>100</v>
      </c>
      <c r="J187" s="33" t="s">
        <v>16</v>
      </c>
      <c r="K187" s="33" t="s">
        <v>16</v>
      </c>
      <c r="L187" s="33" t="s">
        <v>16</v>
      </c>
      <c r="M187" s="33" t="s">
        <v>16</v>
      </c>
      <c r="N187" s="33" t="s">
        <v>16</v>
      </c>
      <c r="O187" s="33">
        <f t="shared" si="2"/>
        <v>100</v>
      </c>
    </row>
    <row r="188" spans="2:15" x14ac:dyDescent="0.25">
      <c r="B188" s="49" t="s">
        <v>26</v>
      </c>
      <c r="C188" s="24">
        <v>100</v>
      </c>
      <c r="D188" s="24" t="s">
        <v>129</v>
      </c>
      <c r="E188" s="24" t="s">
        <v>129</v>
      </c>
      <c r="F188" s="24">
        <f t="shared" si="1"/>
        <v>100</v>
      </c>
      <c r="H188" s="50" t="s">
        <v>26</v>
      </c>
      <c r="I188" s="33" t="s">
        <v>16</v>
      </c>
      <c r="J188" s="33">
        <v>100</v>
      </c>
      <c r="K188" s="33" t="s">
        <v>16</v>
      </c>
      <c r="L188" s="33" t="s">
        <v>16</v>
      </c>
      <c r="M188" s="33" t="s">
        <v>16</v>
      </c>
      <c r="N188" s="33" t="s">
        <v>16</v>
      </c>
      <c r="O188" s="33">
        <f t="shared" si="2"/>
        <v>100</v>
      </c>
    </row>
    <row r="189" spans="2:15" x14ac:dyDescent="0.25">
      <c r="B189" s="49" t="s">
        <v>27</v>
      </c>
      <c r="C189" s="24">
        <v>100</v>
      </c>
      <c r="D189" s="24" t="s">
        <v>129</v>
      </c>
      <c r="E189" s="24" t="s">
        <v>129</v>
      </c>
      <c r="F189" s="24">
        <f t="shared" si="1"/>
        <v>100</v>
      </c>
      <c r="H189" s="50" t="s">
        <v>27</v>
      </c>
      <c r="I189" s="33">
        <v>66.7</v>
      </c>
      <c r="J189" s="33">
        <v>33.299999999999997</v>
      </c>
      <c r="K189" s="33" t="s">
        <v>16</v>
      </c>
      <c r="L189" s="33" t="s">
        <v>16</v>
      </c>
      <c r="M189" s="33" t="s">
        <v>16</v>
      </c>
      <c r="N189" s="33" t="s">
        <v>16</v>
      </c>
      <c r="O189" s="33">
        <f t="shared" si="2"/>
        <v>100</v>
      </c>
    </row>
    <row r="190" spans="2:15" x14ac:dyDescent="0.25">
      <c r="B190" s="49" t="s">
        <v>29</v>
      </c>
      <c r="C190" s="24">
        <v>100</v>
      </c>
      <c r="D190" s="24" t="s">
        <v>129</v>
      </c>
      <c r="E190" s="24" t="s">
        <v>129</v>
      </c>
      <c r="F190" s="24">
        <f t="shared" si="1"/>
        <v>100</v>
      </c>
      <c r="H190" s="50" t="s">
        <v>29</v>
      </c>
      <c r="I190" s="33">
        <v>100</v>
      </c>
      <c r="J190" s="33" t="s">
        <v>16</v>
      </c>
      <c r="K190" s="33" t="s">
        <v>16</v>
      </c>
      <c r="L190" s="33" t="s">
        <v>16</v>
      </c>
      <c r="M190" s="33" t="s">
        <v>16</v>
      </c>
      <c r="N190" s="33" t="s">
        <v>16</v>
      </c>
      <c r="O190" s="33">
        <f t="shared" si="2"/>
        <v>100</v>
      </c>
    </row>
    <row r="191" spans="2:15" x14ac:dyDescent="0.25">
      <c r="B191" s="49" t="s">
        <v>30</v>
      </c>
      <c r="C191" s="24">
        <v>93.3</v>
      </c>
      <c r="D191" s="24" t="s">
        <v>129</v>
      </c>
      <c r="E191" s="24">
        <v>6.7</v>
      </c>
      <c r="F191" s="24">
        <f t="shared" si="1"/>
        <v>100</v>
      </c>
      <c r="H191" s="50" t="s">
        <v>30</v>
      </c>
      <c r="I191" s="33">
        <v>80</v>
      </c>
      <c r="J191" s="33">
        <v>20</v>
      </c>
      <c r="K191" s="33" t="s">
        <v>16</v>
      </c>
      <c r="L191" s="33" t="s">
        <v>16</v>
      </c>
      <c r="M191" s="33" t="s">
        <v>16</v>
      </c>
      <c r="N191" s="33" t="s">
        <v>16</v>
      </c>
      <c r="O191" s="33">
        <f t="shared" si="2"/>
        <v>100</v>
      </c>
    </row>
    <row r="192" spans="2:15" x14ac:dyDescent="0.25">
      <c r="B192" s="51" t="s">
        <v>31</v>
      </c>
      <c r="C192" s="24">
        <v>100</v>
      </c>
      <c r="D192" s="24" t="s">
        <v>129</v>
      </c>
      <c r="E192" s="24" t="s">
        <v>129</v>
      </c>
      <c r="F192" s="24">
        <f t="shared" si="1"/>
        <v>100</v>
      </c>
      <c r="H192" s="50" t="s">
        <v>31</v>
      </c>
      <c r="I192" s="33">
        <v>100</v>
      </c>
      <c r="J192" s="33" t="s">
        <v>16</v>
      </c>
      <c r="K192" s="33" t="s">
        <v>16</v>
      </c>
      <c r="L192" s="33" t="s">
        <v>16</v>
      </c>
      <c r="M192" s="33" t="s">
        <v>16</v>
      </c>
      <c r="N192" s="33" t="s">
        <v>16</v>
      </c>
      <c r="O192" s="33">
        <f t="shared" si="2"/>
        <v>100</v>
      </c>
    </row>
    <row r="195" spans="2:12" ht="90" customHeight="1" x14ac:dyDescent="0.25">
      <c r="B195" s="9" t="s">
        <v>153</v>
      </c>
      <c r="C195" s="8" t="s">
        <v>154</v>
      </c>
      <c r="D195" s="8" t="s">
        <v>155</v>
      </c>
      <c r="E195" s="8" t="s">
        <v>156</v>
      </c>
      <c r="F195" s="8" t="s">
        <v>157</v>
      </c>
      <c r="G195" s="8" t="s">
        <v>158</v>
      </c>
      <c r="H195" s="8" t="s">
        <v>159</v>
      </c>
      <c r="I195" s="8" t="s">
        <v>160</v>
      </c>
      <c r="J195" s="8" t="s">
        <v>161</v>
      </c>
      <c r="K195" s="8" t="s">
        <v>162</v>
      </c>
      <c r="L195" s="6" t="s">
        <v>152</v>
      </c>
    </row>
    <row r="196" spans="2:12" x14ac:dyDescent="0.25">
      <c r="B196" s="36" t="s">
        <v>6</v>
      </c>
      <c r="C196" s="24">
        <v>5.5</v>
      </c>
      <c r="D196" s="24">
        <v>10.9</v>
      </c>
      <c r="E196" s="24">
        <v>10.9</v>
      </c>
      <c r="F196" s="24">
        <v>14.5</v>
      </c>
      <c r="G196" s="24">
        <v>36.4</v>
      </c>
      <c r="H196" s="24" t="s">
        <v>129</v>
      </c>
      <c r="I196" s="24" t="s">
        <v>129</v>
      </c>
      <c r="J196" s="24">
        <v>21.8</v>
      </c>
      <c r="K196" s="24" t="s">
        <v>129</v>
      </c>
      <c r="L196" s="24">
        <f t="shared" ref="L196:L217" si="3">SUM(C196:K196)</f>
        <v>99.999999999999986</v>
      </c>
    </row>
    <row r="197" spans="2:12" x14ac:dyDescent="0.25">
      <c r="B197" s="36" t="s">
        <v>7</v>
      </c>
      <c r="C197" s="24" t="s">
        <v>129</v>
      </c>
      <c r="D197" s="24">
        <v>25</v>
      </c>
      <c r="E197" s="24">
        <v>75</v>
      </c>
      <c r="F197" s="24" t="s">
        <v>129</v>
      </c>
      <c r="G197" s="24" t="s">
        <v>129</v>
      </c>
      <c r="H197" s="24" t="s">
        <v>129</v>
      </c>
      <c r="I197" s="24" t="s">
        <v>129</v>
      </c>
      <c r="J197" s="24" t="s">
        <v>129</v>
      </c>
      <c r="K197" s="24" t="s">
        <v>129</v>
      </c>
      <c r="L197" s="24">
        <f t="shared" si="3"/>
        <v>100</v>
      </c>
    </row>
    <row r="198" spans="2:12" x14ac:dyDescent="0.25">
      <c r="B198" s="36" t="s">
        <v>8</v>
      </c>
      <c r="C198" s="24">
        <v>37.5</v>
      </c>
      <c r="D198" s="24" t="s">
        <v>129</v>
      </c>
      <c r="E198" s="24" t="s">
        <v>129</v>
      </c>
      <c r="F198" s="24">
        <v>37.5</v>
      </c>
      <c r="G198" s="24">
        <v>25</v>
      </c>
      <c r="H198" s="24" t="s">
        <v>129</v>
      </c>
      <c r="I198" s="24" t="s">
        <v>129</v>
      </c>
      <c r="J198" s="24" t="s">
        <v>129</v>
      </c>
      <c r="K198" s="24" t="s">
        <v>129</v>
      </c>
      <c r="L198" s="24">
        <f t="shared" si="3"/>
        <v>100</v>
      </c>
    </row>
    <row r="199" spans="2:12" x14ac:dyDescent="0.25">
      <c r="B199" s="36" t="s">
        <v>9</v>
      </c>
      <c r="C199" s="24" t="s">
        <v>129</v>
      </c>
      <c r="D199" s="24">
        <v>33.299999999999997</v>
      </c>
      <c r="E199" s="24" t="s">
        <v>129</v>
      </c>
      <c r="F199" s="24">
        <v>33.299999999999997</v>
      </c>
      <c r="G199" s="24">
        <v>33.299999999999997</v>
      </c>
      <c r="H199" s="24" t="s">
        <v>129</v>
      </c>
      <c r="I199" s="24" t="s">
        <v>129</v>
      </c>
      <c r="J199" s="24" t="s">
        <v>129</v>
      </c>
      <c r="K199" s="24" t="s">
        <v>129</v>
      </c>
      <c r="L199" s="24">
        <f t="shared" si="3"/>
        <v>99.899999999999991</v>
      </c>
    </row>
    <row r="200" spans="2:12" x14ac:dyDescent="0.25">
      <c r="B200" s="36" t="s">
        <v>10</v>
      </c>
      <c r="C200" s="24" t="s">
        <v>129</v>
      </c>
      <c r="D200" s="24">
        <v>11.1</v>
      </c>
      <c r="E200" s="24" t="s">
        <v>129</v>
      </c>
      <c r="F200" s="24">
        <v>22.2</v>
      </c>
      <c r="G200" s="24">
        <v>55.6</v>
      </c>
      <c r="H200" s="24" t="s">
        <v>129</v>
      </c>
      <c r="I200" s="24" t="s">
        <v>129</v>
      </c>
      <c r="J200" s="24">
        <v>11.1</v>
      </c>
      <c r="K200" s="24" t="s">
        <v>129</v>
      </c>
      <c r="L200" s="24">
        <f t="shared" si="3"/>
        <v>100</v>
      </c>
    </row>
    <row r="201" spans="2:12" x14ac:dyDescent="0.25">
      <c r="B201" s="36" t="s">
        <v>11</v>
      </c>
      <c r="C201" s="24" t="s">
        <v>129</v>
      </c>
      <c r="D201" s="24">
        <v>12.5</v>
      </c>
      <c r="E201" s="24">
        <v>25</v>
      </c>
      <c r="F201" s="24">
        <v>12.5</v>
      </c>
      <c r="G201" s="24">
        <v>50</v>
      </c>
      <c r="H201" s="24" t="s">
        <v>129</v>
      </c>
      <c r="I201" s="24" t="s">
        <v>129</v>
      </c>
      <c r="J201" s="24" t="s">
        <v>129</v>
      </c>
      <c r="K201" s="24" t="s">
        <v>129</v>
      </c>
      <c r="L201" s="24">
        <f t="shared" si="3"/>
        <v>100</v>
      </c>
    </row>
    <row r="202" spans="2:12" x14ac:dyDescent="0.25">
      <c r="B202" s="36" t="s">
        <v>12</v>
      </c>
      <c r="C202" s="24" t="s">
        <v>129</v>
      </c>
      <c r="D202" s="24">
        <v>5.3</v>
      </c>
      <c r="E202" s="24">
        <v>5.3</v>
      </c>
      <c r="F202" s="24">
        <v>10.5</v>
      </c>
      <c r="G202" s="24">
        <v>63.2</v>
      </c>
      <c r="H202" s="24" t="s">
        <v>129</v>
      </c>
      <c r="I202" s="24">
        <v>5.3</v>
      </c>
      <c r="J202" s="24">
        <v>5.3</v>
      </c>
      <c r="K202" s="24">
        <v>5.3</v>
      </c>
      <c r="L202" s="24">
        <f t="shared" si="3"/>
        <v>100.2</v>
      </c>
    </row>
    <row r="203" spans="2:12" x14ac:dyDescent="0.25">
      <c r="B203" s="36" t="s">
        <v>13</v>
      </c>
      <c r="C203" s="24">
        <v>9.1</v>
      </c>
      <c r="D203" s="24" t="s">
        <v>129</v>
      </c>
      <c r="E203" s="24">
        <v>9.1</v>
      </c>
      <c r="F203" s="24">
        <v>36.4</v>
      </c>
      <c r="G203" s="24">
        <v>45.5</v>
      </c>
      <c r="H203" s="24" t="s">
        <v>129</v>
      </c>
      <c r="I203" s="24" t="s">
        <v>129</v>
      </c>
      <c r="J203" s="24" t="s">
        <v>129</v>
      </c>
      <c r="K203" s="24" t="s">
        <v>129</v>
      </c>
      <c r="L203" s="24">
        <f t="shared" si="3"/>
        <v>100.1</v>
      </c>
    </row>
    <row r="204" spans="2:12" x14ac:dyDescent="0.25">
      <c r="B204" s="36" t="s">
        <v>14</v>
      </c>
      <c r="C204" s="24" t="s">
        <v>129</v>
      </c>
      <c r="D204" s="24">
        <v>14.3</v>
      </c>
      <c r="E204" s="24">
        <v>14.3</v>
      </c>
      <c r="F204" s="24" t="s">
        <v>129</v>
      </c>
      <c r="G204" s="24">
        <v>57.1</v>
      </c>
      <c r="H204" s="24" t="s">
        <v>129</v>
      </c>
      <c r="I204" s="24">
        <v>14.3</v>
      </c>
      <c r="J204" s="24" t="s">
        <v>129</v>
      </c>
      <c r="K204" s="24" t="s">
        <v>129</v>
      </c>
      <c r="L204" s="24">
        <f t="shared" si="3"/>
        <v>100</v>
      </c>
    </row>
    <row r="205" spans="2:12" x14ac:dyDescent="0.25">
      <c r="B205" s="36" t="s">
        <v>17</v>
      </c>
      <c r="C205" s="24" t="s">
        <v>129</v>
      </c>
      <c r="D205" s="24" t="s">
        <v>129</v>
      </c>
      <c r="E205" s="24" t="s">
        <v>129</v>
      </c>
      <c r="F205" s="24">
        <v>33.299999999999997</v>
      </c>
      <c r="G205" s="24">
        <v>33.299999999999997</v>
      </c>
      <c r="H205" s="24" t="s">
        <v>129</v>
      </c>
      <c r="I205" s="24" t="s">
        <v>129</v>
      </c>
      <c r="J205" s="24">
        <v>33.299999999999997</v>
      </c>
      <c r="K205" s="24" t="s">
        <v>129</v>
      </c>
      <c r="L205" s="24">
        <f t="shared" si="3"/>
        <v>99.899999999999991</v>
      </c>
    </row>
    <row r="206" spans="2:12" x14ac:dyDescent="0.25">
      <c r="B206" s="36" t="s">
        <v>18</v>
      </c>
      <c r="C206" s="24" t="s">
        <v>129</v>
      </c>
      <c r="D206" s="24">
        <v>7.1</v>
      </c>
      <c r="E206" s="24" t="s">
        <v>129</v>
      </c>
      <c r="F206" s="24">
        <v>21.4</v>
      </c>
      <c r="G206" s="24">
        <v>57.1</v>
      </c>
      <c r="H206" s="24" t="s">
        <v>129</v>
      </c>
      <c r="I206" s="24">
        <v>7.1</v>
      </c>
      <c r="J206" s="24">
        <v>7.1</v>
      </c>
      <c r="K206" s="24" t="s">
        <v>129</v>
      </c>
      <c r="L206" s="24">
        <f t="shared" si="3"/>
        <v>99.799999999999983</v>
      </c>
    </row>
    <row r="207" spans="2:12" x14ac:dyDescent="0.25">
      <c r="B207" s="36" t="s">
        <v>19</v>
      </c>
      <c r="C207" s="24">
        <v>5.6</v>
      </c>
      <c r="D207" s="24">
        <v>5.6</v>
      </c>
      <c r="E207" s="24" t="s">
        <v>129</v>
      </c>
      <c r="F207" s="24">
        <v>27.8</v>
      </c>
      <c r="G207" s="24">
        <v>44.4</v>
      </c>
      <c r="H207" s="24" t="s">
        <v>129</v>
      </c>
      <c r="I207" s="24">
        <v>5.6</v>
      </c>
      <c r="J207" s="24">
        <v>11.1</v>
      </c>
      <c r="K207" s="24" t="s">
        <v>129</v>
      </c>
      <c r="L207" s="24">
        <f t="shared" si="3"/>
        <v>100.1</v>
      </c>
    </row>
    <row r="208" spans="2:12" x14ac:dyDescent="0.25">
      <c r="B208" s="36" t="s">
        <v>20</v>
      </c>
      <c r="C208" s="24" t="s">
        <v>129</v>
      </c>
      <c r="D208" s="24" t="s">
        <v>129</v>
      </c>
      <c r="E208" s="24">
        <v>16.7</v>
      </c>
      <c r="F208" s="24">
        <v>66.7</v>
      </c>
      <c r="G208" s="24">
        <v>16.7</v>
      </c>
      <c r="H208" s="24" t="s">
        <v>129</v>
      </c>
      <c r="I208" s="24" t="s">
        <v>129</v>
      </c>
      <c r="J208" s="24" t="s">
        <v>129</v>
      </c>
      <c r="K208" s="24" t="s">
        <v>129</v>
      </c>
      <c r="L208" s="24">
        <f t="shared" si="3"/>
        <v>100.10000000000001</v>
      </c>
    </row>
    <row r="209" spans="2:20" x14ac:dyDescent="0.25">
      <c r="B209" s="36" t="s">
        <v>21</v>
      </c>
      <c r="C209" s="24" t="s">
        <v>129</v>
      </c>
      <c r="D209" s="24">
        <v>33.299999999999997</v>
      </c>
      <c r="E209" s="24" t="s">
        <v>129</v>
      </c>
      <c r="F209" s="24">
        <v>50</v>
      </c>
      <c r="G209" s="24">
        <v>16.7</v>
      </c>
      <c r="H209" s="24" t="s">
        <v>129</v>
      </c>
      <c r="I209" s="24" t="s">
        <v>129</v>
      </c>
      <c r="J209" s="24" t="s">
        <v>129</v>
      </c>
      <c r="K209" s="24" t="s">
        <v>129</v>
      </c>
      <c r="L209" s="24">
        <f t="shared" si="3"/>
        <v>100</v>
      </c>
    </row>
    <row r="210" spans="2:20" x14ac:dyDescent="0.25">
      <c r="B210" s="36" t="s">
        <v>23</v>
      </c>
      <c r="C210" s="24" t="s">
        <v>129</v>
      </c>
      <c r="D210" s="24" t="s">
        <v>129</v>
      </c>
      <c r="E210" s="24" t="s">
        <v>129</v>
      </c>
      <c r="F210" s="24">
        <v>50</v>
      </c>
      <c r="G210" s="24">
        <v>50</v>
      </c>
      <c r="H210" s="24" t="s">
        <v>129</v>
      </c>
      <c r="I210" s="24" t="s">
        <v>129</v>
      </c>
      <c r="J210" s="24" t="s">
        <v>129</v>
      </c>
      <c r="K210" s="24" t="s">
        <v>129</v>
      </c>
      <c r="L210" s="24">
        <f t="shared" si="3"/>
        <v>100</v>
      </c>
    </row>
    <row r="211" spans="2:20" x14ac:dyDescent="0.25">
      <c r="B211" s="36" t="s">
        <v>24</v>
      </c>
      <c r="C211" s="24">
        <v>11.1</v>
      </c>
      <c r="D211" s="24">
        <v>11.1</v>
      </c>
      <c r="E211" s="24">
        <v>22.2</v>
      </c>
      <c r="F211" s="24">
        <v>11.1</v>
      </c>
      <c r="G211" s="24">
        <v>44.4</v>
      </c>
      <c r="H211" s="24" t="s">
        <v>129</v>
      </c>
      <c r="I211" s="24" t="s">
        <v>129</v>
      </c>
      <c r="J211" s="24" t="s">
        <v>129</v>
      </c>
      <c r="K211" s="24" t="s">
        <v>129</v>
      </c>
      <c r="L211" s="24">
        <f t="shared" si="3"/>
        <v>99.9</v>
      </c>
    </row>
    <row r="212" spans="2:20" x14ac:dyDescent="0.25">
      <c r="B212" s="36" t="s">
        <v>25</v>
      </c>
      <c r="C212" s="24" t="s">
        <v>129</v>
      </c>
      <c r="D212" s="24" t="s">
        <v>129</v>
      </c>
      <c r="E212" s="24" t="s">
        <v>129</v>
      </c>
      <c r="F212" s="24">
        <v>33.299999999999997</v>
      </c>
      <c r="G212" s="24">
        <v>66.7</v>
      </c>
      <c r="H212" s="24" t="s">
        <v>129</v>
      </c>
      <c r="I212" s="24" t="s">
        <v>129</v>
      </c>
      <c r="J212" s="24" t="s">
        <v>129</v>
      </c>
      <c r="K212" s="24" t="s">
        <v>129</v>
      </c>
      <c r="L212" s="24">
        <f t="shared" si="3"/>
        <v>100</v>
      </c>
    </row>
    <row r="213" spans="2:20" x14ac:dyDescent="0.25">
      <c r="B213" s="36" t="s">
        <v>26</v>
      </c>
      <c r="C213" s="24">
        <v>100</v>
      </c>
      <c r="D213" s="24" t="s">
        <v>129</v>
      </c>
      <c r="E213" s="24" t="s">
        <v>129</v>
      </c>
      <c r="F213" s="24" t="s">
        <v>129</v>
      </c>
      <c r="G213" s="24" t="s">
        <v>129</v>
      </c>
      <c r="H213" s="24" t="s">
        <v>129</v>
      </c>
      <c r="I213" s="24" t="s">
        <v>129</v>
      </c>
      <c r="J213" s="24" t="s">
        <v>129</v>
      </c>
      <c r="K213" s="24" t="s">
        <v>129</v>
      </c>
      <c r="L213" s="24">
        <f t="shared" si="3"/>
        <v>100</v>
      </c>
    </row>
    <row r="214" spans="2:20" x14ac:dyDescent="0.25">
      <c r="B214" s="36" t="s">
        <v>27</v>
      </c>
      <c r="C214" s="24" t="s">
        <v>129</v>
      </c>
      <c r="D214" s="24">
        <v>33.299999999999997</v>
      </c>
      <c r="E214" s="24" t="s">
        <v>129</v>
      </c>
      <c r="F214" s="24">
        <v>33.299999999999997</v>
      </c>
      <c r="G214" s="24">
        <v>33.299999999999997</v>
      </c>
      <c r="H214" s="24" t="s">
        <v>129</v>
      </c>
      <c r="I214" s="24" t="s">
        <v>129</v>
      </c>
      <c r="J214" s="24" t="s">
        <v>129</v>
      </c>
      <c r="K214" s="24" t="s">
        <v>129</v>
      </c>
      <c r="L214" s="24">
        <f t="shared" si="3"/>
        <v>99.899999999999991</v>
      </c>
    </row>
    <row r="215" spans="2:20" x14ac:dyDescent="0.25">
      <c r="B215" s="36" t="s">
        <v>29</v>
      </c>
      <c r="C215" s="24" t="s">
        <v>129</v>
      </c>
      <c r="D215" s="24" t="s">
        <v>129</v>
      </c>
      <c r="E215" s="24" t="s">
        <v>129</v>
      </c>
      <c r="F215" s="24">
        <v>100</v>
      </c>
      <c r="G215" s="24" t="s">
        <v>129</v>
      </c>
      <c r="H215" s="24" t="s">
        <v>129</v>
      </c>
      <c r="I215" s="24" t="s">
        <v>129</v>
      </c>
      <c r="J215" s="24" t="s">
        <v>129</v>
      </c>
      <c r="K215" s="24" t="s">
        <v>129</v>
      </c>
      <c r="L215" s="24">
        <f t="shared" si="3"/>
        <v>100</v>
      </c>
    </row>
    <row r="216" spans="2:20" x14ac:dyDescent="0.25">
      <c r="B216" s="36" t="s">
        <v>30</v>
      </c>
      <c r="C216" s="24" t="s">
        <v>129</v>
      </c>
      <c r="D216" s="24">
        <v>13.3</v>
      </c>
      <c r="E216" s="24">
        <v>13.3</v>
      </c>
      <c r="F216" s="24">
        <v>13.3</v>
      </c>
      <c r="G216" s="24">
        <v>53.3</v>
      </c>
      <c r="H216" s="24">
        <v>6.7</v>
      </c>
      <c r="I216" s="24" t="s">
        <v>129</v>
      </c>
      <c r="J216" s="24" t="s">
        <v>129</v>
      </c>
      <c r="K216" s="24" t="s">
        <v>129</v>
      </c>
      <c r="L216" s="24">
        <f t="shared" si="3"/>
        <v>99.9</v>
      </c>
    </row>
    <row r="217" spans="2:20" x14ac:dyDescent="0.25">
      <c r="B217" s="36" t="s">
        <v>31</v>
      </c>
      <c r="C217" s="24">
        <v>50</v>
      </c>
      <c r="D217" s="24" t="s">
        <v>129</v>
      </c>
      <c r="E217" s="24" t="s">
        <v>129</v>
      </c>
      <c r="F217" s="24" t="s">
        <v>129</v>
      </c>
      <c r="G217" s="24">
        <v>50</v>
      </c>
      <c r="H217" s="24" t="s">
        <v>129</v>
      </c>
      <c r="I217" s="24" t="s">
        <v>129</v>
      </c>
      <c r="J217" s="24" t="s">
        <v>129</v>
      </c>
      <c r="K217" s="24" t="s">
        <v>129</v>
      </c>
      <c r="L217" s="24">
        <f t="shared" si="3"/>
        <v>100</v>
      </c>
    </row>
    <row r="221" spans="2:20" ht="82.5" customHeight="1" x14ac:dyDescent="0.25">
      <c r="B221" s="60" t="s">
        <v>108</v>
      </c>
      <c r="C221" s="61"/>
      <c r="D221" s="47" t="s">
        <v>163</v>
      </c>
      <c r="E221" s="47" t="s">
        <v>164</v>
      </c>
      <c r="F221" s="9" t="s">
        <v>165</v>
      </c>
      <c r="G221" s="47" t="s">
        <v>166</v>
      </c>
      <c r="H221" s="9" t="s">
        <v>151</v>
      </c>
      <c r="I221" s="47" t="s">
        <v>167</v>
      </c>
      <c r="J221" s="22" t="s">
        <v>152</v>
      </c>
      <c r="T221" s="52"/>
    </row>
    <row r="222" spans="2:20" x14ac:dyDescent="0.25">
      <c r="B222" s="58" t="s">
        <v>6</v>
      </c>
      <c r="C222" s="59"/>
      <c r="D222" s="24">
        <v>27.3</v>
      </c>
      <c r="E222" s="24">
        <v>1.8</v>
      </c>
      <c r="F222" s="24">
        <v>65.5</v>
      </c>
      <c r="G222" s="24">
        <v>3.6</v>
      </c>
      <c r="H222" s="24">
        <v>1.8</v>
      </c>
      <c r="I222" s="24" t="s">
        <v>16</v>
      </c>
      <c r="J222" s="54"/>
      <c r="T222" s="53"/>
    </row>
    <row r="223" spans="2:20" x14ac:dyDescent="0.25">
      <c r="B223" s="58" t="s">
        <v>7</v>
      </c>
      <c r="C223" s="59"/>
      <c r="D223" s="24">
        <v>25</v>
      </c>
      <c r="E223" s="24" t="s">
        <v>16</v>
      </c>
      <c r="F223" s="24">
        <v>75</v>
      </c>
      <c r="G223" s="24" t="s">
        <v>16</v>
      </c>
      <c r="H223" s="24" t="s">
        <v>16</v>
      </c>
      <c r="I223" s="24" t="s">
        <v>16</v>
      </c>
      <c r="J223" s="54"/>
      <c r="T223" s="53"/>
    </row>
    <row r="224" spans="2:20" x14ac:dyDescent="0.25">
      <c r="B224" s="58" t="s">
        <v>8</v>
      </c>
      <c r="C224" s="59"/>
      <c r="D224" s="24">
        <v>50</v>
      </c>
      <c r="E224" s="24">
        <v>25</v>
      </c>
      <c r="F224" s="24">
        <v>25</v>
      </c>
      <c r="G224" s="24" t="s">
        <v>16</v>
      </c>
      <c r="H224" s="24" t="s">
        <v>16</v>
      </c>
      <c r="I224" s="24" t="s">
        <v>16</v>
      </c>
      <c r="J224" s="54"/>
      <c r="T224" s="53"/>
    </row>
    <row r="225" spans="2:20" x14ac:dyDescent="0.25">
      <c r="B225" s="58" t="s">
        <v>9</v>
      </c>
      <c r="C225" s="59"/>
      <c r="D225" s="24">
        <v>33.299999999999997</v>
      </c>
      <c r="E225" s="24">
        <v>33.299999999999997</v>
      </c>
      <c r="F225" s="24">
        <v>33.299999999999997</v>
      </c>
      <c r="G225" s="24" t="s">
        <v>16</v>
      </c>
      <c r="H225" s="24" t="s">
        <v>16</v>
      </c>
      <c r="I225" s="24" t="s">
        <v>16</v>
      </c>
      <c r="J225" s="54"/>
      <c r="T225" s="53"/>
    </row>
    <row r="226" spans="2:20" x14ac:dyDescent="0.25">
      <c r="B226" s="58" t="s">
        <v>10</v>
      </c>
      <c r="C226" s="59"/>
      <c r="D226" s="24">
        <v>33.299999999999997</v>
      </c>
      <c r="E226" s="24">
        <v>11.1</v>
      </c>
      <c r="F226" s="24">
        <v>55.6</v>
      </c>
      <c r="G226" s="24" t="s">
        <v>16</v>
      </c>
      <c r="H226" s="24" t="s">
        <v>16</v>
      </c>
      <c r="I226" s="24" t="s">
        <v>16</v>
      </c>
      <c r="J226" s="54"/>
      <c r="T226" s="53"/>
    </row>
    <row r="227" spans="2:20" x14ac:dyDescent="0.25">
      <c r="B227" s="58" t="s">
        <v>11</v>
      </c>
      <c r="C227" s="59"/>
      <c r="D227" s="24">
        <v>12.5</v>
      </c>
      <c r="E227" s="24">
        <v>37.5</v>
      </c>
      <c r="F227" s="24">
        <v>50</v>
      </c>
      <c r="G227" s="24" t="s">
        <v>16</v>
      </c>
      <c r="H227" s="24" t="s">
        <v>16</v>
      </c>
      <c r="I227" s="24" t="s">
        <v>16</v>
      </c>
      <c r="J227" s="54"/>
      <c r="T227" s="53"/>
    </row>
    <row r="228" spans="2:20" x14ac:dyDescent="0.25">
      <c r="B228" s="58" t="s">
        <v>12</v>
      </c>
      <c r="C228" s="59"/>
      <c r="D228" s="24">
        <v>26.3</v>
      </c>
      <c r="E228" s="24">
        <v>15.8</v>
      </c>
      <c r="F228" s="24">
        <v>52.6</v>
      </c>
      <c r="G228" s="24">
        <v>5.3</v>
      </c>
      <c r="H228" s="24" t="s">
        <v>16</v>
      </c>
      <c r="I228" s="24" t="s">
        <v>16</v>
      </c>
      <c r="J228" s="54"/>
      <c r="T228" s="53"/>
    </row>
    <row r="229" spans="2:20" x14ac:dyDescent="0.25">
      <c r="B229" s="58" t="s">
        <v>13</v>
      </c>
      <c r="C229" s="59"/>
      <c r="D229" s="24">
        <v>36.4</v>
      </c>
      <c r="E229" s="24">
        <v>27.3</v>
      </c>
      <c r="F229" s="24">
        <v>36.4</v>
      </c>
      <c r="G229" s="24" t="s">
        <v>16</v>
      </c>
      <c r="H229" s="24" t="s">
        <v>16</v>
      </c>
      <c r="I229" s="24" t="s">
        <v>16</v>
      </c>
      <c r="J229" s="54"/>
      <c r="T229" s="53"/>
    </row>
    <row r="230" spans="2:20" x14ac:dyDescent="0.25">
      <c r="B230" s="58" t="s">
        <v>14</v>
      </c>
      <c r="C230" s="59"/>
      <c r="D230" s="24">
        <v>85.7</v>
      </c>
      <c r="E230" s="24" t="s">
        <v>16</v>
      </c>
      <c r="F230" s="24">
        <v>14.3</v>
      </c>
      <c r="G230" s="24" t="s">
        <v>16</v>
      </c>
      <c r="H230" s="24" t="s">
        <v>16</v>
      </c>
      <c r="I230" s="24" t="s">
        <v>16</v>
      </c>
      <c r="J230" s="54"/>
      <c r="T230" s="53"/>
    </row>
    <row r="231" spans="2:20" x14ac:dyDescent="0.25">
      <c r="B231" s="58" t="s">
        <v>17</v>
      </c>
      <c r="C231" s="59"/>
      <c r="D231" s="24" t="s">
        <v>16</v>
      </c>
      <c r="E231" s="24">
        <v>33.299999999999997</v>
      </c>
      <c r="F231" s="24">
        <v>66.7</v>
      </c>
      <c r="G231" s="24" t="s">
        <v>16</v>
      </c>
      <c r="H231" s="24" t="s">
        <v>16</v>
      </c>
      <c r="I231" s="24" t="s">
        <v>16</v>
      </c>
      <c r="J231" s="54"/>
      <c r="T231" s="53"/>
    </row>
    <row r="232" spans="2:20" x14ac:dyDescent="0.25">
      <c r="B232" s="58" t="s">
        <v>18</v>
      </c>
      <c r="C232" s="59"/>
      <c r="D232" s="24">
        <v>14.3</v>
      </c>
      <c r="E232" s="24">
        <v>35.700000000000003</v>
      </c>
      <c r="F232" s="24">
        <v>42.9</v>
      </c>
      <c r="G232" s="24">
        <v>7.1</v>
      </c>
      <c r="H232" s="24" t="s">
        <v>16</v>
      </c>
      <c r="I232" s="24" t="s">
        <v>16</v>
      </c>
      <c r="J232" s="54"/>
      <c r="T232" s="53"/>
    </row>
    <row r="233" spans="2:20" x14ac:dyDescent="0.25">
      <c r="B233" s="58" t="s">
        <v>19</v>
      </c>
      <c r="C233" s="59"/>
      <c r="D233" s="24">
        <v>55.6</v>
      </c>
      <c r="E233" s="24">
        <v>11.1</v>
      </c>
      <c r="F233" s="24">
        <v>33.299999999999997</v>
      </c>
      <c r="G233" s="24" t="s">
        <v>16</v>
      </c>
      <c r="H233" s="24" t="s">
        <v>16</v>
      </c>
      <c r="I233" s="24" t="s">
        <v>16</v>
      </c>
      <c r="J233" s="54"/>
      <c r="T233" s="53"/>
    </row>
    <row r="234" spans="2:20" x14ac:dyDescent="0.25">
      <c r="B234" s="58" t="s">
        <v>20</v>
      </c>
      <c r="C234" s="59"/>
      <c r="D234" s="24" t="s">
        <v>16</v>
      </c>
      <c r="E234" s="24">
        <v>33.299999999999997</v>
      </c>
      <c r="F234" s="24">
        <v>50</v>
      </c>
      <c r="G234" s="24">
        <v>16.7</v>
      </c>
      <c r="H234" s="24" t="s">
        <v>16</v>
      </c>
      <c r="I234" s="24" t="s">
        <v>16</v>
      </c>
      <c r="J234" s="54"/>
      <c r="T234" s="53"/>
    </row>
    <row r="235" spans="2:20" x14ac:dyDescent="0.25">
      <c r="B235" s="58" t="s">
        <v>21</v>
      </c>
      <c r="C235" s="59"/>
      <c r="D235" s="24">
        <v>33.299999999999997</v>
      </c>
      <c r="E235" s="24">
        <v>16.7</v>
      </c>
      <c r="F235" s="24">
        <v>50</v>
      </c>
      <c r="G235" s="24" t="s">
        <v>16</v>
      </c>
      <c r="H235" s="24" t="s">
        <v>16</v>
      </c>
      <c r="I235" s="24" t="s">
        <v>16</v>
      </c>
      <c r="J235" s="54"/>
      <c r="T235" s="53"/>
    </row>
    <row r="236" spans="2:20" x14ac:dyDescent="0.25">
      <c r="B236" s="58" t="s">
        <v>23</v>
      </c>
      <c r="C236" s="59"/>
      <c r="D236" s="24" t="s">
        <v>16</v>
      </c>
      <c r="E236" s="24" t="s">
        <v>16</v>
      </c>
      <c r="F236" s="24">
        <v>100</v>
      </c>
      <c r="G236" s="24" t="s">
        <v>16</v>
      </c>
      <c r="H236" s="24" t="s">
        <v>16</v>
      </c>
      <c r="I236" s="24" t="s">
        <v>16</v>
      </c>
      <c r="J236" s="54"/>
      <c r="T236" s="53"/>
    </row>
    <row r="237" spans="2:20" x14ac:dyDescent="0.25">
      <c r="B237" s="58" t="s">
        <v>24</v>
      </c>
      <c r="C237" s="59"/>
      <c r="D237" s="24">
        <v>33.299999999999997</v>
      </c>
      <c r="E237" s="24">
        <v>33.299999999999997</v>
      </c>
      <c r="F237" s="24">
        <v>33.299999999999997</v>
      </c>
      <c r="G237" s="24" t="s">
        <v>16</v>
      </c>
      <c r="H237" s="24" t="s">
        <v>16</v>
      </c>
      <c r="I237" s="24" t="s">
        <v>16</v>
      </c>
      <c r="J237" s="54"/>
      <c r="T237" s="53"/>
    </row>
    <row r="238" spans="2:20" x14ac:dyDescent="0.25">
      <c r="B238" s="58" t="s">
        <v>25</v>
      </c>
      <c r="C238" s="59"/>
      <c r="D238" s="24" t="s">
        <v>16</v>
      </c>
      <c r="E238" s="24">
        <v>66.7</v>
      </c>
      <c r="F238" s="24">
        <v>33.299999999999997</v>
      </c>
      <c r="G238" s="24" t="s">
        <v>16</v>
      </c>
      <c r="H238" s="24" t="s">
        <v>16</v>
      </c>
      <c r="I238" s="24" t="s">
        <v>16</v>
      </c>
      <c r="J238" s="54"/>
      <c r="T238" s="53"/>
    </row>
    <row r="239" spans="2:20" x14ac:dyDescent="0.25">
      <c r="B239" s="58" t="s">
        <v>26</v>
      </c>
      <c r="C239" s="59"/>
      <c r="D239" s="24">
        <v>100</v>
      </c>
      <c r="E239" s="24" t="s">
        <v>16</v>
      </c>
      <c r="F239" s="24" t="s">
        <v>16</v>
      </c>
      <c r="G239" s="24" t="s">
        <v>16</v>
      </c>
      <c r="H239" s="24" t="s">
        <v>16</v>
      </c>
      <c r="I239" s="24" t="s">
        <v>16</v>
      </c>
      <c r="J239" s="54"/>
      <c r="T239" s="53"/>
    </row>
    <row r="240" spans="2:20" x14ac:dyDescent="0.25">
      <c r="B240" s="58" t="s">
        <v>27</v>
      </c>
      <c r="C240" s="59"/>
      <c r="D240" s="24">
        <v>66.7</v>
      </c>
      <c r="E240" s="24" t="s">
        <v>16</v>
      </c>
      <c r="F240" s="24" t="s">
        <v>16</v>
      </c>
      <c r="G240" s="24">
        <v>33.299999999999997</v>
      </c>
      <c r="H240" s="24" t="s">
        <v>16</v>
      </c>
      <c r="I240" s="24" t="s">
        <v>16</v>
      </c>
      <c r="J240" s="54"/>
      <c r="T240" s="53"/>
    </row>
    <row r="241" spans="2:20" x14ac:dyDescent="0.25">
      <c r="B241" s="58" t="s">
        <v>29</v>
      </c>
      <c r="C241" s="59"/>
      <c r="D241" s="24" t="s">
        <v>16</v>
      </c>
      <c r="E241" s="24" t="s">
        <v>16</v>
      </c>
      <c r="F241" s="24">
        <v>100</v>
      </c>
      <c r="G241" s="24" t="s">
        <v>16</v>
      </c>
      <c r="H241" s="24" t="s">
        <v>16</v>
      </c>
      <c r="I241" s="24" t="s">
        <v>16</v>
      </c>
      <c r="J241" s="54"/>
      <c r="T241" s="53"/>
    </row>
    <row r="242" spans="2:20" x14ac:dyDescent="0.25">
      <c r="B242" s="58" t="s">
        <v>30</v>
      </c>
      <c r="C242" s="59"/>
      <c r="D242" s="24">
        <v>13.3</v>
      </c>
      <c r="E242" s="24">
        <v>13.3</v>
      </c>
      <c r="F242" s="24">
        <v>66.7</v>
      </c>
      <c r="G242" s="24" t="s">
        <v>16</v>
      </c>
      <c r="H242" s="24">
        <v>6.7</v>
      </c>
      <c r="I242" s="24" t="s">
        <v>16</v>
      </c>
      <c r="J242" s="54"/>
      <c r="T242" s="53"/>
    </row>
    <row r="243" spans="2:20" x14ac:dyDescent="0.25">
      <c r="B243" s="58" t="s">
        <v>31</v>
      </c>
      <c r="C243" s="59"/>
      <c r="D243" s="24" t="s">
        <v>16</v>
      </c>
      <c r="E243" s="24" t="s">
        <v>16</v>
      </c>
      <c r="F243" s="24">
        <v>100</v>
      </c>
      <c r="G243" s="24" t="s">
        <v>16</v>
      </c>
      <c r="H243" s="24" t="s">
        <v>16</v>
      </c>
      <c r="I243" s="24" t="s">
        <v>16</v>
      </c>
      <c r="J243" s="54"/>
      <c r="T243" s="53"/>
    </row>
  </sheetData>
  <sheetProtection algorithmName="SHA-512" hashValue="xEpQBfD8S9jBTNQkLW6qB9g4Fkl177UKwo8hNCLbPxq4ShF58dAU/SqKTP1S9oirEMkxamt9hR7RatBeGA/PYw==" saltValue="kjbal0C546EAbscr5PGw8A==" spinCount="100000" sheet="1" objects="1" scenarios="1"/>
  <mergeCells count="30">
    <mergeCell ref="A132:Q132"/>
    <mergeCell ref="A2:M2"/>
    <mergeCell ref="A5:Q5"/>
    <mergeCell ref="A33:Q33"/>
    <mergeCell ref="A68:Q68"/>
    <mergeCell ref="A100:Q100"/>
    <mergeCell ref="B231:C231"/>
    <mergeCell ref="A167:Q167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43:C243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Representatividade</vt:lpstr>
      <vt:lpstr>Resultados Gerais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2023-05-24T19:47:05Z</dcterms:created>
  <dcterms:modified xsi:type="dcterms:W3CDTF">2023-05-25T13:19:14Z</dcterms:modified>
</cp:coreProperties>
</file>