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PA\AUTOAVALIAÇÃO\Divulgação - Relatórios Gerenciais\2022\SEMI\"/>
    </mc:Choice>
  </mc:AlternateContent>
  <xr:revisionPtr revIDLastSave="0" documentId="13_ncr:1_{5B016289-BF61-434C-9765-A8733A6FCE0C}" xr6:coauthVersionLast="47" xr6:coauthVersionMax="47" xr10:uidLastSave="{00000000-0000-0000-0000-000000000000}"/>
  <workbookProtection workbookAlgorithmName="SHA-512" workbookHashValue="XZLnyaVlBwGxnnVBNRvvU3pGW/cq/PSgL4cd7UAtu3dkLODrtK4Ojhdxr4N3z1J1Ydt3Z+MEyYsiCWwpEqZAWA==" workbookSaltValue="nbnkaoHsCahofypqxY56yw==" workbookSpinCount="100000" lockStructure="1"/>
  <bookViews>
    <workbookView xWindow="-120" yWindow="-120" windowWidth="29040" windowHeight="15840" xr2:uid="{A7DAEF31-3C57-4B26-858F-76A24E0AE797}"/>
  </bookViews>
  <sheets>
    <sheet name="Representatividade" sheetId="1" r:id="rId1"/>
    <sheet name="Resultados Gerais" sheetId="2" r:id="rId2"/>
    <sheet name="Resultados Curs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3" i="3" l="1"/>
  <c r="I172" i="3"/>
  <c r="I171" i="3"/>
  <c r="I170" i="3"/>
  <c r="I169" i="3"/>
  <c r="I168" i="3"/>
  <c r="I167" i="3"/>
  <c r="I166" i="3"/>
  <c r="I161" i="3"/>
  <c r="I160" i="3"/>
  <c r="I159" i="3"/>
  <c r="I158" i="3"/>
  <c r="I157" i="3"/>
  <c r="I156" i="3"/>
  <c r="I155" i="3"/>
  <c r="I154" i="3"/>
  <c r="R149" i="3"/>
  <c r="F149" i="3"/>
  <c r="R148" i="3"/>
  <c r="F148" i="3"/>
  <c r="R147" i="3"/>
  <c r="F147" i="3"/>
  <c r="R146" i="3"/>
  <c r="F146" i="3"/>
  <c r="R145" i="3"/>
  <c r="F145" i="3"/>
  <c r="R144" i="3"/>
  <c r="F144" i="3"/>
  <c r="R143" i="3"/>
  <c r="F143" i="3"/>
  <c r="R142" i="3"/>
  <c r="F142" i="3"/>
  <c r="C17" i="3"/>
  <c r="J16" i="3"/>
  <c r="J15" i="3"/>
  <c r="J14" i="3"/>
  <c r="J13" i="3"/>
  <c r="J12" i="3"/>
  <c r="J11" i="3"/>
  <c r="J10" i="3"/>
  <c r="J9" i="3"/>
  <c r="D18" i="1"/>
  <c r="C18" i="1"/>
  <c r="E18" i="1" s="1"/>
  <c r="E17" i="1"/>
  <c r="E14" i="1"/>
  <c r="E13" i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<sst xmlns="http://schemas.openxmlformats.org/spreadsheetml/2006/main" count="559" uniqueCount="187">
  <si>
    <t>REPRESENTATIVIDADE</t>
  </si>
  <si>
    <t>Curso</t>
  </si>
  <si>
    <t>Ativos</t>
  </si>
  <si>
    <t>Alunos</t>
  </si>
  <si>
    <t>Representatividade</t>
  </si>
  <si>
    <t>BACHARELADO EM BIOMEDICINA</t>
  </si>
  <si>
    <t>BACHARELADO EM ENFERMAGEM</t>
  </si>
  <si>
    <t>BACHARELADO EM FARMÁCIA</t>
  </si>
  <si>
    <t>BACHARELADO EM FISIOTERAPIA</t>
  </si>
  <si>
    <t>BACHARELADO EM MEDICINA VETERINÁRIA</t>
  </si>
  <si>
    <t>BACHARELADO EM NUTRIÇÃO</t>
  </si>
  <si>
    <t>TECNOLOGIA EM ESTÉTICA E COSMÉTICA</t>
  </si>
  <si>
    <t>TECNOLOGIA EM INSTRUMENTAÇÃO CIRÚRGICA</t>
  </si>
  <si>
    <t>-</t>
  </si>
  <si>
    <t>TECNOLOGIA EM PARAMEDICINA</t>
  </si>
  <si>
    <t>TECNOLOGIA EM PODOLOGIA</t>
  </si>
  <si>
    <t>Total</t>
  </si>
  <si>
    <t>RESULTADOS GERAIS</t>
  </si>
  <si>
    <t>QUESITOS</t>
  </si>
  <si>
    <t>Ambiente Físico*</t>
  </si>
  <si>
    <t>Bibliotecas Virtuais</t>
  </si>
  <si>
    <t>Laboratórios de Informática*</t>
  </si>
  <si>
    <t>Laboratórios de Aulas Práticas*</t>
  </si>
  <si>
    <t>Aplicativo Uninter</t>
  </si>
  <si>
    <t>AVA Univirtus</t>
  </si>
  <si>
    <t>Média Quesito</t>
  </si>
  <si>
    <t>*Blocos de questões não aplicado nos anos de 2020 e 2021, devido á pandemia de Covid, a as restrições para a utilização dos polos presenciais.</t>
  </si>
  <si>
    <t>AMBIENTE FÍSICO DO POLO</t>
  </si>
  <si>
    <t>Q1</t>
  </si>
  <si>
    <t>Ambiente físico do Polo (limpeza, funcionalidade, conforto, ventilação).</t>
  </si>
  <si>
    <t>Q2</t>
  </si>
  <si>
    <t>Comodidade, mobiliário e dimensão dos ambientes administrativos (Secretaria, Recepção, Coordenação, Orientação Educacional e outros).</t>
  </si>
  <si>
    <t>Q3</t>
  </si>
  <si>
    <t>Adequação das áreas de convivência do Polo (localização, espaço, acomodação).</t>
  </si>
  <si>
    <t>Q4</t>
  </si>
  <si>
    <t>Adequação do horário de funcionamento do Polo às necessidades dos alunos e do curso.</t>
  </si>
  <si>
    <t>Q5</t>
  </si>
  <si>
    <t>Limpeza, manutenção e funcionalidade dos sanitários.</t>
  </si>
  <si>
    <t>Q6</t>
  </si>
  <si>
    <t>Qualidade da conexão de internet da rede wi-fi (disponibilidade, velocidade, estabilidade).</t>
  </si>
  <si>
    <t>Nota Mínima</t>
  </si>
  <si>
    <t>Nota Máxima</t>
  </si>
  <si>
    <t>Moda</t>
  </si>
  <si>
    <t>Mediana</t>
  </si>
  <si>
    <t>Desvio Padrão</t>
  </si>
  <si>
    <t>CV</t>
  </si>
  <si>
    <t>NTCA (%)</t>
  </si>
  <si>
    <t>Obs.: Bloco de questões não aplicado nos anos de 2020 e 2021, devido á pandemia de Covid, a as restrições para a utilização dos polos presenciais.</t>
  </si>
  <si>
    <t>BIBLIOTECAS VIRTUAIS</t>
  </si>
  <si>
    <t>Q7</t>
  </si>
  <si>
    <t>Facilidade de manuseio dos recursos de leitura (ferramentas de visualização, anotações, sistema de busca, etc.).</t>
  </si>
  <si>
    <t>Q8</t>
  </si>
  <si>
    <t>Disponibilidade de títulos em relação aos conteúdos do curso.</t>
  </si>
  <si>
    <t>Q9</t>
  </si>
  <si>
    <t>Recursos de orientação ao usuário e suporte técnico.</t>
  </si>
  <si>
    <t>LABORATÓRIOS DE INFORMÁTICA</t>
  </si>
  <si>
    <t>Q10</t>
  </si>
  <si>
    <t>Adequação das instalações físicas dos laboratórios (comodidade, limpeza, iluminação, ventilação, etc.).</t>
  </si>
  <si>
    <t>Q11</t>
  </si>
  <si>
    <t>Atualização, manutenção e conservação dos computadores dos laboratórios de informática.</t>
  </si>
  <si>
    <t>Q12</t>
  </si>
  <si>
    <t>Adequação da quantidade de computadores dos laboratórios de informática.</t>
  </si>
  <si>
    <t>Q13</t>
  </si>
  <si>
    <t>Qualidade da conexão de internet (disponibilidade, velocidade, estabilidade).</t>
  </si>
  <si>
    <t>LABORATÓRIOS DE AULAS PRÁTICAS</t>
  </si>
  <si>
    <t>Q14</t>
  </si>
  <si>
    <t>Quantidade de equipamentos/recursos didáticos e técnicos disponíveis.</t>
  </si>
  <si>
    <t>Q15</t>
  </si>
  <si>
    <t>Adequação e atualização dos equipamentos/recursos disponíveis.</t>
  </si>
  <si>
    <t>Q16</t>
  </si>
  <si>
    <t>Organização e facilidade de acesso dos equipamentos e recursos disponíveis.</t>
  </si>
  <si>
    <t>Q17</t>
  </si>
  <si>
    <t>Comodidade, mobiliários e dimensão do laboratório.</t>
  </si>
  <si>
    <t>Indicador</t>
  </si>
  <si>
    <t>APLICATIVO UNINTER</t>
  </si>
  <si>
    <t>Q18</t>
  </si>
  <si>
    <t>Facilidade de uso do Aplicativo UNINTER.</t>
  </si>
  <si>
    <t>Q19</t>
  </si>
  <si>
    <t>Organização e disposição das informações.</t>
  </si>
  <si>
    <t>Q20</t>
  </si>
  <si>
    <t>A aparência das telas (cores e imagens) é atraente.</t>
  </si>
  <si>
    <t>Q21</t>
  </si>
  <si>
    <t>Suficiência das informações para ajudar no dia-a-dia estudantil.</t>
  </si>
  <si>
    <t>Q22</t>
  </si>
  <si>
    <t>Acessibilidade das informações no aplicativo.</t>
  </si>
  <si>
    <t>AVA UNIVIRTUS</t>
  </si>
  <si>
    <t>Q23</t>
  </si>
  <si>
    <t>Facilidade de uso do UNIVIRTUS.</t>
  </si>
  <si>
    <t>Q24</t>
  </si>
  <si>
    <t>Eficácia do UNIVIRTUS como recurso didático de interação.</t>
  </si>
  <si>
    <t>Q25</t>
  </si>
  <si>
    <t>Eficácia do recurso “Ao Vivo” como ferramenta para a realização das aulas interativas.</t>
  </si>
  <si>
    <t>Q26</t>
  </si>
  <si>
    <t>Eficácia do UNIVIRTUS como recurso didático para realização das avaliações.</t>
  </si>
  <si>
    <t>Q27</t>
  </si>
  <si>
    <t>Eficácia do UNIVIRTUS para a postagem de trabalhos.</t>
  </si>
  <si>
    <t>Q28</t>
  </si>
  <si>
    <t>Acesso e manuseio do AVA UNIVIRTUS no celular (somente smartphones).</t>
  </si>
  <si>
    <t>QUESITOS AVA</t>
  </si>
  <si>
    <t>ACESSO A INTERNET</t>
  </si>
  <si>
    <t xml:space="preserve">Você possui acesso à internet em sua residência (Cabo, Rádio, Linha Telefônica, etc.)? </t>
  </si>
  <si>
    <t>2021 (%)</t>
  </si>
  <si>
    <t>2022 (%)</t>
  </si>
  <si>
    <t xml:space="preserve">Qual é a velocidade da internet que você possui em sua residência (Cabo, Rádio, Linha Telefónica, etc.)? </t>
  </si>
  <si>
    <t xml:space="preserve">Sim </t>
  </si>
  <si>
    <t xml:space="preserve">Até 5MB </t>
  </si>
  <si>
    <t xml:space="preserve">Não </t>
  </si>
  <si>
    <t xml:space="preserve">Acima de 5MB até 10MB </t>
  </si>
  <si>
    <t xml:space="preserve">Possuo acesso à internet apenas pelo celular </t>
  </si>
  <si>
    <t xml:space="preserve">Acima de 10 MB até 50MB </t>
  </si>
  <si>
    <t xml:space="preserve">Acima de 50MB até 100MB </t>
  </si>
  <si>
    <t xml:space="preserve">Acima de 100MB </t>
  </si>
  <si>
    <t xml:space="preserve">Em que local você mais acessa o conteúdo das disciplinas para realizar seus estudos? </t>
  </si>
  <si>
    <t xml:space="preserve">Possuo acesso à internet apenas pelo celular (Rede 3G) </t>
  </si>
  <si>
    <t xml:space="preserve">Em casa </t>
  </si>
  <si>
    <t xml:space="preserve">Possuo acesso à internet apenas pelo celular (Rede 4G) </t>
  </si>
  <si>
    <t xml:space="preserve">No trabalho </t>
  </si>
  <si>
    <t xml:space="preserve">Não sei qual a velocidade da internet que utilizo </t>
  </si>
  <si>
    <t xml:space="preserve">Em lan house </t>
  </si>
  <si>
    <t xml:space="preserve">Não possuo acesso à internet na minha residência. </t>
  </si>
  <si>
    <t xml:space="preserve">Em trânsito (ônibus, metrô, outros) </t>
  </si>
  <si>
    <t xml:space="preserve">No polo </t>
  </si>
  <si>
    <t xml:space="preserve">Outro </t>
  </si>
  <si>
    <t xml:space="preserve">Qual o tipo de aparelho que você mais utiliza para assistir às aulas, e acessar os materiais e atividades (rotas, APOL’s, livros, etc.) das disciplinas de seu curso? </t>
  </si>
  <si>
    <t xml:space="preserve">Celular </t>
  </si>
  <si>
    <t xml:space="preserve">Desktop </t>
  </si>
  <si>
    <t xml:space="preserve">Notebook </t>
  </si>
  <si>
    <t xml:space="preserve">Tablet </t>
  </si>
  <si>
    <t xml:space="preserve">Estou sem acesso à internet, preciso acessar o conteúdo do curso no Polo </t>
  </si>
  <si>
    <t>RESULTADOS POR CURSO</t>
  </si>
  <si>
    <t>Respostas</t>
  </si>
  <si>
    <t>Media</t>
  </si>
  <si>
    <t>Desvio</t>
  </si>
  <si>
    <t>Média</t>
  </si>
  <si>
    <t>Q1 - NTC(%)</t>
  </si>
  <si>
    <t>Q2 - NTC(%)</t>
  </si>
  <si>
    <t>Q3 - NTC(%)</t>
  </si>
  <si>
    <t>Q4 - NTC(%)</t>
  </si>
  <si>
    <t>Q5 - NTC(%)</t>
  </si>
  <si>
    <t>Q6 - NTC(%)</t>
  </si>
  <si>
    <t>Q7 - NTC(%)</t>
  </si>
  <si>
    <t>Q8 - NTC(%)</t>
  </si>
  <si>
    <t>Q9 - NTC(%)</t>
  </si>
  <si>
    <t>Q10 - NTC(%)</t>
  </si>
  <si>
    <t>Q11 - NTC(%)</t>
  </si>
  <si>
    <t>Q12 - NTC(%)</t>
  </si>
  <si>
    <t>Q13 - NTC(%)</t>
  </si>
  <si>
    <t>Q14 - NTC(%)</t>
  </si>
  <si>
    <t>Q15 - NTC(%)</t>
  </si>
  <si>
    <t>Q16 - NTC(%)</t>
  </si>
  <si>
    <t>Q17 - NTC(%)</t>
  </si>
  <si>
    <t>Q18 - NTC(%)</t>
  </si>
  <si>
    <t>Q19 - NTC(%)</t>
  </si>
  <si>
    <t>Q20 - NTC(%)</t>
  </si>
  <si>
    <t>Q21 - NTC(%)</t>
  </si>
  <si>
    <t>Q22 - NTC(%)</t>
  </si>
  <si>
    <t>Q23 - NTC(%)</t>
  </si>
  <si>
    <t>Q24 - NTC(%)</t>
  </si>
  <si>
    <t>Q25 - NTC(%)</t>
  </si>
  <si>
    <t>Q26 - NTC(%)</t>
  </si>
  <si>
    <t>Q27 - NTC(%)</t>
  </si>
  <si>
    <t>Q28 - NTC(%)</t>
  </si>
  <si>
    <t>Sim (%)</t>
  </si>
  <si>
    <t xml:space="preserve">  Não (%)</t>
  </si>
  <si>
    <t xml:space="preserve">  Possuo acesso à internet apenas pelo celular (%)</t>
  </si>
  <si>
    <t>Até 5MB (%)</t>
  </si>
  <si>
    <t>Acima de 5MB até 10MB (%)</t>
  </si>
  <si>
    <t>Acima de 10 MB até 50MB (%)</t>
  </si>
  <si>
    <t>Acima de 50MB até 100MB (%)</t>
  </si>
  <si>
    <t>Acima de 100MB (%)</t>
  </si>
  <si>
    <t>Possuo acesso à internet apenas pelo celular (Rede 3G) (%)</t>
  </si>
  <si>
    <t>Possuo acesso à internet apenas pelo celular (Rede 4G) (%)</t>
  </si>
  <si>
    <t>Não sei qual a velocidade da internet que utilizo (%)</t>
  </si>
  <si>
    <t>Não possuo acesso à internet na minha residência. (%)</t>
  </si>
  <si>
    <t>Total (%)</t>
  </si>
  <si>
    <t>--</t>
  </si>
  <si>
    <t>Em casa  (%)</t>
  </si>
  <si>
    <t xml:space="preserve">  No trabalho (%)</t>
  </si>
  <si>
    <t xml:space="preserve">  Em lan house (%)</t>
  </si>
  <si>
    <t xml:space="preserve">  Em trânsito (ônibus, metrô, outros) (%)</t>
  </si>
  <si>
    <t xml:space="preserve">  No polo (%)</t>
  </si>
  <si>
    <t xml:space="preserve">  Outro (%)</t>
  </si>
  <si>
    <t xml:space="preserve">  Celular (%)</t>
  </si>
  <si>
    <t xml:space="preserve">  Desktop (%)</t>
  </si>
  <si>
    <t xml:space="preserve">  Notebook (%)</t>
  </si>
  <si>
    <t xml:space="preserve">  Tablet (%)</t>
  </si>
  <si>
    <t xml:space="preserve">  Estou sem acesso à internet, preciso acessar o conteúdo do curso no Polo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</si>
</sst>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FFC00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b/>
      <sz val="11"/>
      <name val="Calibri"/>
      <family val="2"/>
    </font>
    <font>
      <b/>
      <sz val="11"/>
      <color theme="1" tint="4.9989318521683403E-2"/>
      <name val="Calibri"/>
      <family val="2"/>
    </font>
    <font>
      <b/>
      <sz val="20"/>
      <color theme="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2" fillId="3" borderId="0" xfId="0" applyFont="1" applyFill="1"/>
    <xf numFmtId="0" fontId="0" fillId="3" borderId="0" xfId="0" applyFill="1"/>
    <xf numFmtId="0" fontId="0" fillId="2" borderId="0" xfId="0" applyFill="1"/>
    <xf numFmtId="0" fontId="6" fillId="3" borderId="0" xfId="0" applyFont="1" applyFill="1"/>
    <xf numFmtId="0" fontId="7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164" fontId="1" fillId="3" borderId="1" xfId="1" applyNumberForma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horizontal="left"/>
    </xf>
    <xf numFmtId="165" fontId="0" fillId="3" borderId="1" xfId="0" applyNumberForma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10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1" fillId="3" borderId="0" xfId="0" applyFont="1" applyFill="1" applyAlignment="1">
      <alignment horizontal="left"/>
    </xf>
    <xf numFmtId="0" fontId="2" fillId="4" borderId="0" xfId="0" applyFont="1" applyFill="1" applyAlignment="1">
      <alignment horizontal="center"/>
    </xf>
    <xf numFmtId="0" fontId="0" fillId="4" borderId="0" xfId="0" applyFill="1" applyAlignment="1">
      <alignment vertical="center"/>
    </xf>
    <xf numFmtId="0" fontId="0" fillId="4" borderId="0" xfId="0" applyFill="1"/>
    <xf numFmtId="0" fontId="0" fillId="0" borderId="0" xfId="0" applyAlignment="1">
      <alignment vertical="center"/>
    </xf>
    <xf numFmtId="2" fontId="0" fillId="3" borderId="1" xfId="0" applyNumberFormat="1" applyFill="1" applyBorder="1" applyAlignment="1">
      <alignment horizontal="center"/>
    </xf>
    <xf numFmtId="164" fontId="0" fillId="3" borderId="1" xfId="1" applyNumberFormat="1" applyFont="1" applyFill="1" applyBorder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/>
    </xf>
    <xf numFmtId="165" fontId="0" fillId="3" borderId="3" xfId="0" applyNumberFormat="1" applyFill="1" applyBorder="1" applyAlignment="1">
      <alignment horizontal="center"/>
    </xf>
    <xf numFmtId="165" fontId="2" fillId="3" borderId="0" xfId="0" applyNumberFormat="1" applyFont="1" applyFill="1" applyAlignment="1">
      <alignment horizontal="center"/>
    </xf>
    <xf numFmtId="0" fontId="2" fillId="4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left" vertical="top"/>
    </xf>
    <xf numFmtId="165" fontId="1" fillId="0" borderId="1" xfId="1" applyNumberFormat="1" applyBorder="1" applyAlignment="1">
      <alignment horizontal="center"/>
    </xf>
    <xf numFmtId="164" fontId="0" fillId="0" borderId="1" xfId="1" applyNumberFormat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left" vertical="top" wrapText="1"/>
    </xf>
    <xf numFmtId="165" fontId="1" fillId="0" borderId="1" xfId="1" applyNumberFormat="1" applyBorder="1" applyAlignment="1">
      <alignment horizontal="center" vertical="center"/>
    </xf>
    <xf numFmtId="165" fontId="0" fillId="3" borderId="1" xfId="0" applyNumberFormat="1" applyFill="1" applyBorder="1" applyAlignment="1">
      <alignment horizontal="center" vertical="center"/>
    </xf>
    <xf numFmtId="1" fontId="0" fillId="3" borderId="0" xfId="0" applyNumberFormat="1" applyFill="1"/>
    <xf numFmtId="0" fontId="0" fillId="3" borderId="1" xfId="0" applyFill="1" applyBorder="1" applyAlignment="1">
      <alignment horizontal="left" vertical="top"/>
    </xf>
    <xf numFmtId="165" fontId="0" fillId="3" borderId="4" xfId="0" applyNumberForma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top" wrapText="1"/>
    </xf>
    <xf numFmtId="0" fontId="12" fillId="3" borderId="0" xfId="0" applyFont="1" applyFill="1"/>
    <xf numFmtId="0" fontId="7" fillId="4" borderId="1" xfId="0" applyFont="1" applyFill="1" applyBorder="1" applyAlignment="1">
      <alignment horizontal="center" vertical="top"/>
    </xf>
    <xf numFmtId="0" fontId="13" fillId="4" borderId="1" xfId="0" applyFont="1" applyFill="1" applyBorder="1" applyAlignment="1">
      <alignment horizontal="center" vertical="top"/>
    </xf>
    <xf numFmtId="0" fontId="14" fillId="3" borderId="1" xfId="0" applyFont="1" applyFill="1" applyBorder="1" applyAlignment="1">
      <alignment horizontal="left" vertical="top"/>
    </xf>
    <xf numFmtId="165" fontId="0" fillId="3" borderId="0" xfId="0" applyNumberFormat="1" applyFill="1" applyAlignment="1">
      <alignment horizontal="center"/>
    </xf>
    <xf numFmtId="0" fontId="13" fillId="3" borderId="0" xfId="0" applyFont="1" applyFill="1" applyAlignment="1">
      <alignment horizontal="left" vertical="top"/>
    </xf>
    <xf numFmtId="0" fontId="13" fillId="3" borderId="0" xfId="0" applyFont="1" applyFill="1" applyAlignment="1">
      <alignment horizontal="center" vertical="top"/>
    </xf>
    <xf numFmtId="0" fontId="13" fillId="4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274105</xdr:colOff>
      <xdr:row>0</xdr:row>
      <xdr:rowOff>85726</xdr:rowOff>
    </xdr:from>
    <xdr:ext cx="1514477" cy="615868"/>
    <xdr:pic>
      <xdr:nvPicPr>
        <xdr:cNvPr id="2" name="Imagem 1">
          <a:extLst>
            <a:ext uri="{FF2B5EF4-FFF2-40B4-BE49-F238E27FC236}">
              <a16:creationId xmlns:a16="http://schemas.microsoft.com/office/drawing/2014/main" id="{796D4C5E-8D98-4C04-84C8-0D48A2CB1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105" y="85726"/>
          <a:ext cx="1514477" cy="615868"/>
        </a:xfrm>
        <a:prstGeom prst="rect">
          <a:avLst/>
        </a:prstGeom>
      </xdr:spPr>
    </xdr:pic>
    <xdr:clientData/>
  </xdr:oneCellAnchor>
  <xdr:oneCellAnchor>
    <xdr:from>
      <xdr:col>1</xdr:col>
      <xdr:colOff>1301751</xdr:colOff>
      <xdr:row>0</xdr:row>
      <xdr:rowOff>169334</xdr:rowOff>
    </xdr:from>
    <xdr:ext cx="7778750" cy="423333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21B5BC1E-CA14-4EE7-A35D-C3B099971879}"/>
            </a:ext>
          </a:extLst>
        </xdr:cNvPr>
        <xdr:cNvSpPr txBox="1"/>
      </xdr:nvSpPr>
      <xdr:spPr>
        <a:xfrm>
          <a:off x="1911351" y="169334"/>
          <a:ext cx="7778750" cy="4233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t-BR" sz="1800" b="1">
              <a:solidFill>
                <a:schemeClr val="bg1">
                  <a:lumMod val="95000"/>
                </a:schemeClr>
              </a:solidFill>
            </a:rPr>
            <a:t>Pesquisa sobre</a:t>
          </a:r>
          <a:r>
            <a:rPr lang="pt-BR" sz="1800" b="1" baseline="0">
              <a:solidFill>
                <a:schemeClr val="bg1">
                  <a:lumMod val="95000"/>
                </a:schemeClr>
              </a:solidFill>
            </a:rPr>
            <a:t> a Infraestrutura Física e Tecnológica - Semipresencial - 2022</a:t>
          </a:r>
          <a:endParaRPr lang="pt-BR" sz="1800" b="1">
            <a:solidFill>
              <a:schemeClr val="bg1">
                <a:lumMod val="95000"/>
              </a:schemeClr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264581</xdr:colOff>
      <xdr:row>0</xdr:row>
      <xdr:rowOff>57152</xdr:rowOff>
    </xdr:from>
    <xdr:ext cx="1629836" cy="638247"/>
    <xdr:pic>
      <xdr:nvPicPr>
        <xdr:cNvPr id="2" name="Imagem 1">
          <a:extLst>
            <a:ext uri="{FF2B5EF4-FFF2-40B4-BE49-F238E27FC236}">
              <a16:creationId xmlns:a16="http://schemas.microsoft.com/office/drawing/2014/main" id="{BA2588C9-47E3-495E-A81F-E05BB52134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581" y="57152"/>
          <a:ext cx="1629836" cy="638247"/>
        </a:xfrm>
        <a:prstGeom prst="rect">
          <a:avLst/>
        </a:prstGeom>
      </xdr:spPr>
    </xdr:pic>
    <xdr:clientData/>
  </xdr:oneCellAnchor>
  <xdr:oneCellAnchor>
    <xdr:from>
      <xdr:col>1</xdr:col>
      <xdr:colOff>1524001</xdr:colOff>
      <xdr:row>0</xdr:row>
      <xdr:rowOff>179916</xdr:rowOff>
    </xdr:from>
    <xdr:ext cx="8255000" cy="423333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967D5C9B-E394-47F5-A140-32F373B3EDE6}"/>
            </a:ext>
          </a:extLst>
        </xdr:cNvPr>
        <xdr:cNvSpPr txBox="1"/>
      </xdr:nvSpPr>
      <xdr:spPr>
        <a:xfrm>
          <a:off x="2133601" y="179916"/>
          <a:ext cx="8255000" cy="4233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pt-BR" sz="2000" b="1">
              <a:solidFill>
                <a:schemeClr val="bg1">
                  <a:lumMod val="95000"/>
                </a:schemeClr>
              </a:solidFill>
            </a:rPr>
            <a:t>Pesquisa sobre</a:t>
          </a:r>
          <a:r>
            <a:rPr lang="pt-BR" sz="2000" b="1" baseline="0">
              <a:solidFill>
                <a:schemeClr val="bg1">
                  <a:lumMod val="95000"/>
                </a:schemeClr>
              </a:solidFill>
            </a:rPr>
            <a:t> a Infraestrutura Física e Tecnológica - Semipresencial - 2022</a:t>
          </a:r>
          <a:endParaRPr lang="pt-BR" sz="2000" b="1">
            <a:solidFill>
              <a:schemeClr val="bg1">
                <a:lumMod val="95000"/>
              </a:schemeClr>
            </a:solidFill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309559</xdr:colOff>
      <xdr:row>0</xdr:row>
      <xdr:rowOff>69058</xdr:rowOff>
    </xdr:from>
    <xdr:ext cx="1733023" cy="638247"/>
    <xdr:pic>
      <xdr:nvPicPr>
        <xdr:cNvPr id="2" name="Imagem 1">
          <a:extLst>
            <a:ext uri="{FF2B5EF4-FFF2-40B4-BE49-F238E27FC236}">
              <a16:creationId xmlns:a16="http://schemas.microsoft.com/office/drawing/2014/main" id="{BA9FDA03-32B7-4A19-8F05-6D393B8FD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559" y="69058"/>
          <a:ext cx="1733023" cy="638247"/>
        </a:xfrm>
        <a:prstGeom prst="rect">
          <a:avLst/>
        </a:prstGeom>
      </xdr:spPr>
    </xdr:pic>
    <xdr:clientData/>
  </xdr:oneCellAnchor>
  <xdr:oneCellAnchor>
    <xdr:from>
      <xdr:col>1</xdr:col>
      <xdr:colOff>2666998</xdr:colOff>
      <xdr:row>0</xdr:row>
      <xdr:rowOff>128323</xdr:rowOff>
    </xdr:from>
    <xdr:ext cx="10501313" cy="423333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E1C83AD8-0167-483C-BBE2-EB7C2536BB58}"/>
            </a:ext>
          </a:extLst>
        </xdr:cNvPr>
        <xdr:cNvSpPr txBox="1"/>
      </xdr:nvSpPr>
      <xdr:spPr>
        <a:xfrm>
          <a:off x="3276598" y="128323"/>
          <a:ext cx="10501313" cy="4233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pt-BR" sz="2200" b="1">
              <a:solidFill>
                <a:schemeClr val="bg1">
                  <a:lumMod val="95000"/>
                </a:schemeClr>
              </a:solidFill>
            </a:rPr>
            <a:t>Pesquisa sobre</a:t>
          </a:r>
          <a:r>
            <a:rPr lang="pt-BR" sz="2200" b="1" baseline="0">
              <a:solidFill>
                <a:schemeClr val="bg1">
                  <a:lumMod val="95000"/>
                </a:schemeClr>
              </a:solidFill>
            </a:rPr>
            <a:t> a Infraestrutura Física e Tecnológica - Semipresencial - 2022</a:t>
          </a:r>
          <a:endParaRPr lang="pt-BR" sz="2200" b="1">
            <a:solidFill>
              <a:schemeClr val="bg1">
                <a:lumMod val="95000"/>
              </a:schemeClr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F5B9D-8CD9-497A-A602-9865106A5055}">
  <dimension ref="A1:M18"/>
  <sheetViews>
    <sheetView tabSelected="1" workbookViewId="0">
      <selection activeCell="G19" sqref="G19"/>
    </sheetView>
  </sheetViews>
  <sheetFormatPr defaultRowHeight="15" x14ac:dyDescent="0.25"/>
  <cols>
    <col min="1" max="1" width="9.140625" style="8"/>
    <col min="2" max="2" width="66.140625" style="8" customWidth="1"/>
    <col min="3" max="4" width="9.140625" style="8"/>
    <col min="5" max="5" width="10.85546875" style="8" customWidth="1"/>
    <col min="6" max="16384" width="9.140625" style="8"/>
  </cols>
  <sheetData>
    <row r="1" spans="1:13" s="3" customFormat="1" ht="21" x14ac:dyDescent="0.25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</row>
    <row r="2" spans="1:13" s="3" customFormat="1" ht="23.25" x14ac:dyDescent="0.25">
      <c r="A2" s="4"/>
      <c r="B2" s="5"/>
      <c r="C2" s="4"/>
      <c r="D2" s="4"/>
      <c r="E2" s="4"/>
      <c r="F2" s="4"/>
      <c r="G2" s="4"/>
      <c r="H2" s="2"/>
      <c r="I2" s="2"/>
      <c r="J2" s="2"/>
      <c r="K2" s="2"/>
      <c r="L2" s="2"/>
      <c r="M2" s="2"/>
    </row>
    <row r="3" spans="1:13" s="3" customFormat="1" ht="21" x14ac:dyDescent="0.25">
      <c r="A3" s="6"/>
      <c r="B3" s="6"/>
      <c r="C3" s="6"/>
      <c r="D3" s="6"/>
      <c r="E3" s="6"/>
      <c r="F3" s="6"/>
      <c r="G3" s="6"/>
      <c r="H3" s="2"/>
      <c r="I3" s="2"/>
      <c r="J3" s="2"/>
      <c r="K3" s="2"/>
      <c r="L3" s="2"/>
      <c r="M3" s="2"/>
    </row>
    <row r="4" spans="1:13" ht="15" customHeight="1" x14ac:dyDescent="0.25">
      <c r="A4" s="7"/>
      <c r="B4" s="7"/>
      <c r="C4" s="7"/>
      <c r="D4" s="7"/>
    </row>
    <row r="5" spans="1:13" ht="21" x14ac:dyDescent="0.25">
      <c r="A5" s="65" t="s">
        <v>0</v>
      </c>
      <c r="B5" s="65"/>
      <c r="C5" s="65"/>
      <c r="D5" s="65"/>
      <c r="E5" s="65"/>
      <c r="F5" s="65"/>
      <c r="G5" s="65"/>
      <c r="H5" s="9"/>
      <c r="I5" s="9"/>
      <c r="J5" s="9"/>
      <c r="K5" s="9"/>
      <c r="L5" s="9"/>
      <c r="M5" s="9"/>
    </row>
    <row r="6" spans="1:13" x14ac:dyDescent="0.25">
      <c r="C6" s="10"/>
    </row>
    <row r="7" spans="1:13" ht="30" x14ac:dyDescent="0.25">
      <c r="B7" s="11" t="s">
        <v>1</v>
      </c>
      <c r="C7" s="12" t="s">
        <v>2</v>
      </c>
      <c r="D7" s="11" t="s">
        <v>3</v>
      </c>
      <c r="E7" s="13" t="s">
        <v>4</v>
      </c>
    </row>
    <row r="8" spans="1:13" x14ac:dyDescent="0.25">
      <c r="B8" s="14" t="s">
        <v>5</v>
      </c>
      <c r="C8" s="15">
        <v>1063</v>
      </c>
      <c r="D8" s="15">
        <v>163</v>
      </c>
      <c r="E8" s="16">
        <f>D8/C8</f>
        <v>0.15333960489181561</v>
      </c>
    </row>
    <row r="9" spans="1:13" x14ac:dyDescent="0.25">
      <c r="B9" s="14" t="s">
        <v>6</v>
      </c>
      <c r="C9" s="15">
        <v>1088</v>
      </c>
      <c r="D9" s="15">
        <v>207</v>
      </c>
      <c r="E9" s="16">
        <f t="shared" ref="E9:E18" si="0">D9/C9</f>
        <v>0.19025735294117646</v>
      </c>
    </row>
    <row r="10" spans="1:13" x14ac:dyDescent="0.25">
      <c r="B10" s="14" t="s">
        <v>7</v>
      </c>
      <c r="C10" s="15">
        <v>603</v>
      </c>
      <c r="D10" s="15">
        <v>85</v>
      </c>
      <c r="E10" s="16">
        <f t="shared" si="0"/>
        <v>0.14096185737976782</v>
      </c>
    </row>
    <row r="11" spans="1:13" x14ac:dyDescent="0.25">
      <c r="B11" s="14" t="s">
        <v>8</v>
      </c>
      <c r="C11" s="15">
        <v>713</v>
      </c>
      <c r="D11" s="15">
        <v>112</v>
      </c>
      <c r="E11" s="16">
        <f t="shared" si="0"/>
        <v>0.15708274894810659</v>
      </c>
    </row>
    <row r="12" spans="1:13" x14ac:dyDescent="0.25">
      <c r="B12" s="14" t="s">
        <v>9</v>
      </c>
      <c r="C12" s="15">
        <v>150</v>
      </c>
      <c r="D12" s="15">
        <v>37</v>
      </c>
      <c r="E12" s="16">
        <f t="shared" si="0"/>
        <v>0.24666666666666667</v>
      </c>
    </row>
    <row r="13" spans="1:13" x14ac:dyDescent="0.25">
      <c r="B13" s="14" t="s">
        <v>10</v>
      </c>
      <c r="C13" s="15">
        <v>890</v>
      </c>
      <c r="D13" s="15">
        <v>147</v>
      </c>
      <c r="E13" s="16">
        <f t="shared" si="0"/>
        <v>0.16516853932584269</v>
      </c>
    </row>
    <row r="14" spans="1:13" x14ac:dyDescent="0.25">
      <c r="B14" s="14" t="s">
        <v>11</v>
      </c>
      <c r="C14" s="15">
        <v>453</v>
      </c>
      <c r="D14" s="15">
        <v>56</v>
      </c>
      <c r="E14" s="16">
        <f t="shared" si="0"/>
        <v>0.12362030905077263</v>
      </c>
    </row>
    <row r="15" spans="1:13" x14ac:dyDescent="0.25">
      <c r="B15" s="14" t="s">
        <v>12</v>
      </c>
      <c r="C15" s="15">
        <v>16</v>
      </c>
      <c r="D15" s="15" t="s">
        <v>13</v>
      </c>
      <c r="E15" s="16" t="s">
        <v>13</v>
      </c>
    </row>
    <row r="16" spans="1:13" x14ac:dyDescent="0.25">
      <c r="B16" s="14" t="s">
        <v>14</v>
      </c>
      <c r="C16" s="15">
        <v>17</v>
      </c>
      <c r="D16" s="15" t="s">
        <v>13</v>
      </c>
      <c r="E16" s="16" t="s">
        <v>13</v>
      </c>
    </row>
    <row r="17" spans="2:5" x14ac:dyDescent="0.25">
      <c r="B17" s="14" t="s">
        <v>15</v>
      </c>
      <c r="C17" s="15">
        <v>205</v>
      </c>
      <c r="D17" s="15">
        <v>41</v>
      </c>
      <c r="E17" s="16">
        <f t="shared" si="0"/>
        <v>0.2</v>
      </c>
    </row>
    <row r="18" spans="2:5" x14ac:dyDescent="0.25">
      <c r="B18" s="17" t="s">
        <v>16</v>
      </c>
      <c r="C18" s="17">
        <f>SUM(C8:C17)</f>
        <v>5198</v>
      </c>
      <c r="D18" s="17">
        <f>SUM(D8:D17)</f>
        <v>848</v>
      </c>
      <c r="E18" s="18">
        <f t="shared" si="0"/>
        <v>0.16313966910350133</v>
      </c>
    </row>
  </sheetData>
  <sheetProtection algorithmName="SHA-512" hashValue="KkuPVfS5VsiK8a594LijcUzJYDNE3Ml1nTxJ19pMNISP+sSc2WbNfhz6j1+PCnT6EaJQhQZouQqKRnM4zKjk9g==" saltValue="rabqQDoIzfm7kJ+wzVN/5g==" spinCount="100000" sheet="1" objects="1" scenarios="1"/>
  <mergeCells count="1">
    <mergeCell ref="A5:G5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0839C-ECA3-4589-9FA8-45E76C3DE7B8}">
  <dimension ref="A1:M196"/>
  <sheetViews>
    <sheetView workbookViewId="0">
      <selection activeCell="J137" sqref="J137"/>
    </sheetView>
  </sheetViews>
  <sheetFormatPr defaultRowHeight="15" x14ac:dyDescent="0.25"/>
  <cols>
    <col min="1" max="1" width="9.140625" style="8"/>
    <col min="2" max="2" width="36.85546875" style="8" customWidth="1"/>
    <col min="3" max="6" width="9.140625" style="8"/>
    <col min="7" max="7" width="18.85546875" style="8" customWidth="1"/>
    <col min="8" max="8" width="12.42578125" style="8" customWidth="1"/>
    <col min="9" max="9" width="16" style="8" customWidth="1"/>
    <col min="10" max="16384" width="9.140625" style="8"/>
  </cols>
  <sheetData>
    <row r="1" spans="1:13" s="3" customFormat="1" ht="17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s="3" customFormat="1" ht="25.5" customHeight="1" x14ac:dyDescent="0.25">
      <c r="A2" s="4"/>
      <c r="B2" s="19"/>
      <c r="C2" s="19"/>
      <c r="D2" s="19"/>
      <c r="E2" s="19"/>
      <c r="F2" s="19"/>
      <c r="G2" s="19"/>
      <c r="H2" s="19"/>
      <c r="I2" s="19"/>
      <c r="J2" s="19"/>
      <c r="K2" s="19"/>
      <c r="L2" s="1"/>
      <c r="M2" s="1"/>
    </row>
    <row r="3" spans="1:13" s="3" customFormat="1" ht="17.25" customHeight="1" x14ac:dyDescent="0.25">
      <c r="A3" s="6"/>
      <c r="B3" s="6"/>
      <c r="C3" s="6"/>
      <c r="D3" s="6"/>
      <c r="E3" s="6"/>
      <c r="F3" s="6"/>
      <c r="G3" s="1"/>
      <c r="H3" s="1"/>
      <c r="I3" s="1"/>
      <c r="J3" s="1"/>
      <c r="K3" s="1"/>
      <c r="L3" s="1"/>
      <c r="M3" s="1"/>
    </row>
    <row r="4" spans="1:13" ht="15" customHeight="1" x14ac:dyDescent="0.25">
      <c r="A4" s="7"/>
      <c r="B4" s="7"/>
      <c r="C4" s="7"/>
      <c r="D4" s="7"/>
    </row>
    <row r="5" spans="1:13" ht="26.25" customHeight="1" x14ac:dyDescent="0.25">
      <c r="A5" s="65" t="s">
        <v>17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</row>
    <row r="8" spans="1:13" x14ac:dyDescent="0.25">
      <c r="B8" s="20" t="s">
        <v>18</v>
      </c>
      <c r="C8" s="20">
        <v>2021</v>
      </c>
      <c r="D8" s="20">
        <v>2022</v>
      </c>
      <c r="E8" s="21"/>
      <c r="F8" s="21"/>
    </row>
    <row r="9" spans="1:13" x14ac:dyDescent="0.25">
      <c r="B9" s="22" t="s">
        <v>19</v>
      </c>
      <c r="C9" s="15" t="s">
        <v>13</v>
      </c>
      <c r="D9" s="15">
        <v>8.6999999999999993</v>
      </c>
      <c r="E9" s="21"/>
      <c r="F9" s="21"/>
    </row>
    <row r="10" spans="1:13" x14ac:dyDescent="0.25">
      <c r="B10" s="22" t="s">
        <v>20</v>
      </c>
      <c r="C10" s="15">
        <v>8.1</v>
      </c>
      <c r="D10" s="15">
        <v>8.4</v>
      </c>
      <c r="E10" s="21"/>
      <c r="F10" s="21"/>
    </row>
    <row r="11" spans="1:13" x14ac:dyDescent="0.25">
      <c r="B11" s="22" t="s">
        <v>21</v>
      </c>
      <c r="C11" s="15" t="s">
        <v>13</v>
      </c>
      <c r="D11" s="15">
        <v>8.6999999999999993</v>
      </c>
      <c r="E11" s="21"/>
      <c r="F11" s="21"/>
    </row>
    <row r="12" spans="1:13" x14ac:dyDescent="0.25">
      <c r="B12" s="22" t="s">
        <v>22</v>
      </c>
      <c r="C12" s="15" t="s">
        <v>13</v>
      </c>
      <c r="D12" s="15">
        <v>8.6999999999999993</v>
      </c>
      <c r="E12" s="21"/>
      <c r="F12" s="21"/>
    </row>
    <row r="13" spans="1:13" x14ac:dyDescent="0.25">
      <c r="B13" s="22" t="s">
        <v>23</v>
      </c>
      <c r="C13" s="23">
        <v>8</v>
      </c>
      <c r="D13" s="15">
        <v>8.1999999999999993</v>
      </c>
      <c r="E13" s="21"/>
      <c r="F13" s="21"/>
    </row>
    <row r="14" spans="1:13" x14ac:dyDescent="0.25">
      <c r="B14" s="22" t="s">
        <v>24</v>
      </c>
      <c r="C14" s="15">
        <v>8.4</v>
      </c>
      <c r="D14" s="15">
        <v>8.6</v>
      </c>
      <c r="E14" s="21"/>
      <c r="F14" s="21"/>
    </row>
    <row r="15" spans="1:13" x14ac:dyDescent="0.25">
      <c r="B15" s="24" t="s">
        <v>25</v>
      </c>
      <c r="C15" s="17">
        <v>8.1999999999999993</v>
      </c>
      <c r="D15" s="17">
        <v>8.5</v>
      </c>
    </row>
    <row r="16" spans="1:13" x14ac:dyDescent="0.25">
      <c r="B16" s="25" t="s">
        <v>26</v>
      </c>
      <c r="C16" s="26"/>
    </row>
    <row r="17" spans="1:13" x14ac:dyDescent="0.25">
      <c r="B17" s="27"/>
      <c r="C17" s="26"/>
    </row>
    <row r="19" spans="1:13" ht="26.25" customHeight="1" x14ac:dyDescent="0.25">
      <c r="A19" s="65" t="s">
        <v>27</v>
      </c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</row>
    <row r="20" spans="1:13" x14ac:dyDescent="0.25">
      <c r="B20" s="21"/>
    </row>
    <row r="21" spans="1:13" x14ac:dyDescent="0.25">
      <c r="A21" s="28" t="s">
        <v>28</v>
      </c>
      <c r="B21" s="29" t="s">
        <v>29</v>
      </c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1:13" x14ac:dyDescent="0.25">
      <c r="A22" s="26" t="s">
        <v>30</v>
      </c>
      <c r="B22" s="31" t="s">
        <v>31</v>
      </c>
    </row>
    <row r="23" spans="1:13" x14ac:dyDescent="0.25">
      <c r="A23" s="28" t="s">
        <v>32</v>
      </c>
      <c r="B23" s="29" t="s">
        <v>33</v>
      </c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</row>
    <row r="24" spans="1:13" x14ac:dyDescent="0.25">
      <c r="A24" s="26" t="s">
        <v>34</v>
      </c>
      <c r="B24" s="31" t="s">
        <v>35</v>
      </c>
    </row>
    <row r="25" spans="1:13" x14ac:dyDescent="0.25">
      <c r="A25" s="28" t="s">
        <v>36</v>
      </c>
      <c r="B25" s="29" t="s">
        <v>37</v>
      </c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</row>
    <row r="26" spans="1:13" x14ac:dyDescent="0.25">
      <c r="A26" s="26" t="s">
        <v>38</v>
      </c>
      <c r="B26" s="31" t="s">
        <v>39</v>
      </c>
    </row>
    <row r="29" spans="1:13" ht="30" x14ac:dyDescent="0.25">
      <c r="B29" s="20" t="s">
        <v>18</v>
      </c>
      <c r="C29" s="13" t="s">
        <v>40</v>
      </c>
      <c r="D29" s="13" t="s">
        <v>41</v>
      </c>
      <c r="E29" s="13" t="s">
        <v>42</v>
      </c>
      <c r="F29" s="20" t="s">
        <v>43</v>
      </c>
      <c r="G29" s="13" t="s">
        <v>44</v>
      </c>
      <c r="H29" s="20" t="s">
        <v>45</v>
      </c>
    </row>
    <row r="30" spans="1:13" x14ac:dyDescent="0.25">
      <c r="B30" s="15" t="s">
        <v>28</v>
      </c>
      <c r="C30" s="23">
        <v>2</v>
      </c>
      <c r="D30" s="23">
        <v>10</v>
      </c>
      <c r="E30" s="23">
        <v>10</v>
      </c>
      <c r="F30" s="23">
        <v>10</v>
      </c>
      <c r="G30" s="32">
        <v>1.5</v>
      </c>
      <c r="H30" s="33">
        <v>0.1685393258426966</v>
      </c>
    </row>
    <row r="31" spans="1:13" x14ac:dyDescent="0.25">
      <c r="B31" s="15" t="s">
        <v>30</v>
      </c>
      <c r="C31" s="23">
        <v>1</v>
      </c>
      <c r="D31" s="23">
        <v>10</v>
      </c>
      <c r="E31" s="23">
        <v>10</v>
      </c>
      <c r="F31" s="23">
        <v>9</v>
      </c>
      <c r="G31" s="32">
        <v>1.67</v>
      </c>
      <c r="H31" s="33">
        <v>0.19195402298850581</v>
      </c>
    </row>
    <row r="32" spans="1:13" x14ac:dyDescent="0.25">
      <c r="B32" s="15" t="s">
        <v>32</v>
      </c>
      <c r="C32" s="23">
        <v>1</v>
      </c>
      <c r="D32" s="23">
        <v>10</v>
      </c>
      <c r="E32" s="23">
        <v>10</v>
      </c>
      <c r="F32" s="23">
        <v>9</v>
      </c>
      <c r="G32" s="32">
        <v>1.65</v>
      </c>
      <c r="H32" s="33">
        <v>0.19186046511627911</v>
      </c>
    </row>
    <row r="33" spans="2:10" x14ac:dyDescent="0.25">
      <c r="B33" s="15" t="s">
        <v>34</v>
      </c>
      <c r="C33" s="23">
        <v>1</v>
      </c>
      <c r="D33" s="23">
        <v>10</v>
      </c>
      <c r="E33" s="23">
        <v>10</v>
      </c>
      <c r="F33" s="23">
        <v>9</v>
      </c>
      <c r="G33" s="32">
        <v>1.64</v>
      </c>
      <c r="H33" s="33">
        <v>0.18850574712643681</v>
      </c>
    </row>
    <row r="34" spans="2:10" x14ac:dyDescent="0.25">
      <c r="B34" s="15" t="s">
        <v>36</v>
      </c>
      <c r="C34" s="23">
        <v>2</v>
      </c>
      <c r="D34" s="23">
        <v>10</v>
      </c>
      <c r="E34" s="23">
        <v>10</v>
      </c>
      <c r="F34" s="23">
        <v>10</v>
      </c>
      <c r="G34" s="32">
        <v>1.44</v>
      </c>
      <c r="H34" s="33">
        <v>0.16</v>
      </c>
    </row>
    <row r="35" spans="2:10" x14ac:dyDescent="0.25">
      <c r="B35" s="15" t="s">
        <v>38</v>
      </c>
      <c r="C35" s="23">
        <v>1</v>
      </c>
      <c r="D35" s="23">
        <v>10</v>
      </c>
      <c r="E35" s="23">
        <v>10</v>
      </c>
      <c r="F35" s="23">
        <v>9</v>
      </c>
      <c r="G35" s="32">
        <v>2</v>
      </c>
      <c r="H35" s="33">
        <v>0.23809523809523811</v>
      </c>
    </row>
    <row r="36" spans="2:10" x14ac:dyDescent="0.25">
      <c r="B36" s="26"/>
      <c r="C36" s="26"/>
      <c r="D36" s="21"/>
      <c r="E36" s="21"/>
      <c r="F36" s="21"/>
      <c r="G36" s="21"/>
      <c r="H36" s="21"/>
      <c r="I36" s="21"/>
      <c r="J36" s="21"/>
    </row>
    <row r="37" spans="2:10" x14ac:dyDescent="0.25">
      <c r="B37" s="26"/>
      <c r="C37" s="26"/>
      <c r="D37" s="21"/>
      <c r="E37" s="21"/>
      <c r="F37" s="21"/>
      <c r="G37" s="21"/>
      <c r="H37" s="21"/>
      <c r="I37" s="21"/>
      <c r="J37" s="21"/>
    </row>
    <row r="38" spans="2:10" x14ac:dyDescent="0.25">
      <c r="B38" s="20" t="s">
        <v>18</v>
      </c>
      <c r="C38" s="20">
        <v>2019</v>
      </c>
      <c r="D38" s="20">
        <v>2022</v>
      </c>
      <c r="E38" s="20" t="s">
        <v>46</v>
      </c>
    </row>
    <row r="39" spans="2:10" x14ac:dyDescent="0.25">
      <c r="B39" s="15" t="s">
        <v>28</v>
      </c>
      <c r="C39" s="15">
        <v>7.9</v>
      </c>
      <c r="D39" s="15">
        <v>8.9</v>
      </c>
      <c r="E39" s="15">
        <v>22.2</v>
      </c>
    </row>
    <row r="40" spans="2:10" x14ac:dyDescent="0.25">
      <c r="B40" s="15" t="s">
        <v>30</v>
      </c>
      <c r="C40" s="15">
        <v>7.8</v>
      </c>
      <c r="D40" s="15">
        <v>8.6999999999999993</v>
      </c>
      <c r="E40" s="15">
        <v>21.5</v>
      </c>
    </row>
    <row r="41" spans="2:10" x14ac:dyDescent="0.25">
      <c r="B41" s="15" t="s">
        <v>32</v>
      </c>
      <c r="C41" s="15">
        <v>7.9</v>
      </c>
      <c r="D41" s="15">
        <v>8.6</v>
      </c>
      <c r="E41" s="15">
        <v>21.2</v>
      </c>
    </row>
    <row r="42" spans="2:10" x14ac:dyDescent="0.25">
      <c r="B42" s="15" t="s">
        <v>34</v>
      </c>
      <c r="C42" s="15" t="s">
        <v>13</v>
      </c>
      <c r="D42" s="15">
        <v>8.6999999999999993</v>
      </c>
      <c r="E42" s="15">
        <v>17.600000000000001</v>
      </c>
    </row>
    <row r="43" spans="2:10" x14ac:dyDescent="0.25">
      <c r="B43" s="15" t="s">
        <v>36</v>
      </c>
      <c r="C43" s="15">
        <v>8.3000000000000007</v>
      </c>
      <c r="D43" s="23">
        <v>9</v>
      </c>
      <c r="E43" s="15">
        <v>25.5</v>
      </c>
    </row>
    <row r="44" spans="2:10" x14ac:dyDescent="0.25">
      <c r="B44" s="15" t="s">
        <v>38</v>
      </c>
      <c r="C44" s="23" t="s">
        <v>13</v>
      </c>
      <c r="D44" s="15">
        <v>8.4</v>
      </c>
      <c r="E44" s="15">
        <v>35.5</v>
      </c>
    </row>
    <row r="45" spans="2:10" x14ac:dyDescent="0.25">
      <c r="B45" s="17" t="s">
        <v>25</v>
      </c>
      <c r="C45" s="17">
        <v>7.9</v>
      </c>
      <c r="D45" s="17">
        <v>8.6999999999999993</v>
      </c>
      <c r="E45" s="21"/>
    </row>
    <row r="46" spans="2:10" x14ac:dyDescent="0.25">
      <c r="B46" s="25" t="s">
        <v>47</v>
      </c>
      <c r="C46" s="26"/>
    </row>
    <row r="47" spans="2:10" x14ac:dyDescent="0.25">
      <c r="B47" s="26"/>
      <c r="C47" s="26"/>
      <c r="D47" s="21"/>
      <c r="E47" s="21"/>
      <c r="F47" s="21"/>
      <c r="G47" s="21"/>
      <c r="H47" s="21"/>
      <c r="I47" s="21"/>
      <c r="J47" s="21"/>
    </row>
    <row r="49" spans="1:13" ht="26.25" customHeight="1" x14ac:dyDescent="0.25">
      <c r="A49" s="65" t="s">
        <v>48</v>
      </c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</row>
    <row r="50" spans="1:13" ht="15" customHeight="1" x14ac:dyDescent="0.25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</row>
    <row r="51" spans="1:13" x14ac:dyDescent="0.25">
      <c r="A51" s="28" t="s">
        <v>49</v>
      </c>
      <c r="B51" s="29" t="s">
        <v>50</v>
      </c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</row>
    <row r="52" spans="1:13" x14ac:dyDescent="0.25">
      <c r="A52" s="26" t="s">
        <v>51</v>
      </c>
      <c r="B52" s="31" t="s">
        <v>52</v>
      </c>
    </row>
    <row r="53" spans="1:13" x14ac:dyDescent="0.25">
      <c r="A53" s="28" t="s">
        <v>53</v>
      </c>
      <c r="B53" s="29" t="s">
        <v>54</v>
      </c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</row>
    <row r="54" spans="1:13" x14ac:dyDescent="0.25">
      <c r="A54" s="26"/>
      <c r="B54" s="3"/>
    </row>
    <row r="56" spans="1:13" ht="30" x14ac:dyDescent="0.25">
      <c r="B56" s="20" t="s">
        <v>18</v>
      </c>
      <c r="C56" s="13" t="s">
        <v>40</v>
      </c>
      <c r="D56" s="13" t="s">
        <v>41</v>
      </c>
      <c r="E56" s="13" t="s">
        <v>42</v>
      </c>
      <c r="F56" s="20" t="s">
        <v>43</v>
      </c>
      <c r="G56" s="13" t="s">
        <v>44</v>
      </c>
      <c r="H56" s="20" t="s">
        <v>45</v>
      </c>
    </row>
    <row r="57" spans="1:13" x14ac:dyDescent="0.25">
      <c r="B57" s="15" t="s">
        <v>49</v>
      </c>
      <c r="C57" s="23">
        <v>1</v>
      </c>
      <c r="D57" s="23">
        <v>10</v>
      </c>
      <c r="E57" s="23">
        <v>10</v>
      </c>
      <c r="F57" s="23">
        <v>9</v>
      </c>
      <c r="G57" s="32">
        <v>1.75</v>
      </c>
      <c r="H57" s="33">
        <v>0.20833333333333329</v>
      </c>
    </row>
    <row r="58" spans="1:13" x14ac:dyDescent="0.25">
      <c r="B58" s="15" t="s">
        <v>51</v>
      </c>
      <c r="C58" s="23">
        <v>1</v>
      </c>
      <c r="D58" s="23">
        <v>10</v>
      </c>
      <c r="E58" s="23">
        <v>10</v>
      </c>
      <c r="F58" s="23">
        <v>9</v>
      </c>
      <c r="G58" s="32">
        <v>1.73</v>
      </c>
      <c r="H58" s="33">
        <v>0.2035294117647059</v>
      </c>
    </row>
    <row r="59" spans="1:13" x14ac:dyDescent="0.25">
      <c r="B59" s="15" t="s">
        <v>53</v>
      </c>
      <c r="C59" s="23">
        <v>2</v>
      </c>
      <c r="D59" s="23">
        <v>10</v>
      </c>
      <c r="E59" s="23">
        <v>10</v>
      </c>
      <c r="F59" s="23">
        <v>9</v>
      </c>
      <c r="G59" s="32">
        <v>1.8</v>
      </c>
      <c r="H59" s="33">
        <v>0.2142857142857143</v>
      </c>
    </row>
    <row r="60" spans="1:13" x14ac:dyDescent="0.25">
      <c r="B60" s="26"/>
      <c r="C60" s="26"/>
      <c r="D60" s="21"/>
    </row>
    <row r="62" spans="1:13" x14ac:dyDescent="0.25">
      <c r="B62" s="35" t="s">
        <v>18</v>
      </c>
      <c r="C62" s="35">
        <v>2021</v>
      </c>
      <c r="D62" s="35">
        <v>2022</v>
      </c>
      <c r="E62" s="35" t="s">
        <v>46</v>
      </c>
    </row>
    <row r="63" spans="1:13" x14ac:dyDescent="0.25">
      <c r="B63" s="15" t="s">
        <v>49</v>
      </c>
      <c r="C63" s="23">
        <v>8.2558558558558559</v>
      </c>
      <c r="D63" s="15">
        <v>8.6</v>
      </c>
      <c r="E63" s="23">
        <v>9</v>
      </c>
    </row>
    <row r="64" spans="1:13" x14ac:dyDescent="0.25">
      <c r="B64" s="15" t="s">
        <v>51</v>
      </c>
      <c r="C64" s="23">
        <v>8.3399280575539567</v>
      </c>
      <c r="D64" s="15">
        <v>8.6999999999999993</v>
      </c>
      <c r="E64" s="23">
        <v>9</v>
      </c>
    </row>
    <row r="65" spans="1:13" x14ac:dyDescent="0.25">
      <c r="B65" s="15" t="s">
        <v>53</v>
      </c>
      <c r="C65" s="23">
        <v>8.3001808318264008</v>
      </c>
      <c r="D65" s="15">
        <v>8.6999999999999993</v>
      </c>
      <c r="E65" s="15">
        <v>13.8</v>
      </c>
    </row>
    <row r="66" spans="1:13" x14ac:dyDescent="0.25">
      <c r="B66" s="17" t="s">
        <v>25</v>
      </c>
      <c r="C66" s="36">
        <v>8.138312586445366</v>
      </c>
      <c r="D66" s="17">
        <v>8.6</v>
      </c>
    </row>
    <row r="69" spans="1:13" ht="26.25" customHeight="1" x14ac:dyDescent="0.25">
      <c r="A69" s="65" t="s">
        <v>55</v>
      </c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</row>
    <row r="71" spans="1:13" x14ac:dyDescent="0.25">
      <c r="A71" s="28" t="s">
        <v>56</v>
      </c>
      <c r="B71" s="29" t="s">
        <v>57</v>
      </c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</row>
    <row r="72" spans="1:13" x14ac:dyDescent="0.25">
      <c r="A72" s="26" t="s">
        <v>58</v>
      </c>
      <c r="B72" s="31" t="s">
        <v>59</v>
      </c>
    </row>
    <row r="73" spans="1:13" x14ac:dyDescent="0.25">
      <c r="A73" s="28" t="s">
        <v>60</v>
      </c>
      <c r="B73" s="29" t="s">
        <v>61</v>
      </c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</row>
    <row r="74" spans="1:13" x14ac:dyDescent="0.25">
      <c r="A74" s="26" t="s">
        <v>62</v>
      </c>
      <c r="B74" s="31" t="s">
        <v>63</v>
      </c>
    </row>
    <row r="77" spans="1:13" ht="30" x14ac:dyDescent="0.25">
      <c r="B77" s="20" t="s">
        <v>18</v>
      </c>
      <c r="C77" s="13" t="s">
        <v>40</v>
      </c>
      <c r="D77" s="13" t="s">
        <v>41</v>
      </c>
      <c r="E77" s="13" t="s">
        <v>42</v>
      </c>
      <c r="F77" s="20" t="s">
        <v>43</v>
      </c>
      <c r="G77" s="13" t="s">
        <v>44</v>
      </c>
      <c r="H77" s="20" t="s">
        <v>45</v>
      </c>
    </row>
    <row r="78" spans="1:13" x14ac:dyDescent="0.25">
      <c r="B78" s="15" t="s">
        <v>56</v>
      </c>
      <c r="C78" s="23">
        <v>2</v>
      </c>
      <c r="D78" s="23">
        <v>10</v>
      </c>
      <c r="E78" s="23">
        <v>10</v>
      </c>
      <c r="F78" s="23">
        <v>9</v>
      </c>
      <c r="G78" s="32">
        <v>1.59</v>
      </c>
      <c r="H78" s="33">
        <v>0.18068181818181819</v>
      </c>
    </row>
    <row r="79" spans="1:13" x14ac:dyDescent="0.25">
      <c r="B79" s="15" t="s">
        <v>58</v>
      </c>
      <c r="C79" s="23">
        <v>2</v>
      </c>
      <c r="D79" s="23">
        <v>2</v>
      </c>
      <c r="E79" s="23">
        <v>10</v>
      </c>
      <c r="F79" s="23">
        <v>9</v>
      </c>
      <c r="G79" s="32">
        <v>1.6</v>
      </c>
      <c r="H79" s="33">
        <v>0.18390804597701149</v>
      </c>
    </row>
    <row r="80" spans="1:13" x14ac:dyDescent="0.25">
      <c r="B80" s="15" t="s">
        <v>60</v>
      </c>
      <c r="C80" s="23">
        <v>1</v>
      </c>
      <c r="D80" s="23">
        <v>10</v>
      </c>
      <c r="E80" s="23">
        <v>10</v>
      </c>
      <c r="F80" s="23">
        <v>9</v>
      </c>
      <c r="G80" s="32">
        <v>1.55</v>
      </c>
      <c r="H80" s="33">
        <v>0.17613636363636359</v>
      </c>
    </row>
    <row r="81" spans="1:13" x14ac:dyDescent="0.25">
      <c r="B81" s="15" t="s">
        <v>62</v>
      </c>
      <c r="C81" s="23">
        <v>1</v>
      </c>
      <c r="D81" s="23">
        <v>10</v>
      </c>
      <c r="E81" s="23">
        <v>10</v>
      </c>
      <c r="F81" s="23">
        <v>9</v>
      </c>
      <c r="G81" s="32">
        <v>1.67</v>
      </c>
      <c r="H81" s="33">
        <v>0.19418604651162791</v>
      </c>
    </row>
    <row r="82" spans="1:13" x14ac:dyDescent="0.25">
      <c r="B82" s="26"/>
      <c r="C82" s="26"/>
      <c r="D82" s="21"/>
    </row>
    <row r="84" spans="1:13" x14ac:dyDescent="0.25">
      <c r="B84" s="35" t="s">
        <v>18</v>
      </c>
      <c r="C84" s="35">
        <v>2019</v>
      </c>
      <c r="D84" s="35">
        <v>2022</v>
      </c>
      <c r="E84" s="35" t="s">
        <v>46</v>
      </c>
    </row>
    <row r="85" spans="1:13" x14ac:dyDescent="0.25">
      <c r="B85" s="15" t="s">
        <v>56</v>
      </c>
      <c r="C85" s="15">
        <v>8.1999999999999993</v>
      </c>
      <c r="D85" s="15">
        <v>8.8000000000000007</v>
      </c>
      <c r="E85" s="15">
        <v>40.9</v>
      </c>
    </row>
    <row r="86" spans="1:13" x14ac:dyDescent="0.25">
      <c r="B86" s="15" t="s">
        <v>58</v>
      </c>
      <c r="C86" s="15">
        <v>7.8</v>
      </c>
      <c r="D86" s="15">
        <v>8.6999999999999993</v>
      </c>
      <c r="E86" s="15">
        <v>45.5</v>
      </c>
    </row>
    <row r="87" spans="1:13" x14ac:dyDescent="0.25">
      <c r="B87" s="15" t="s">
        <v>60</v>
      </c>
      <c r="C87" s="23">
        <v>8</v>
      </c>
      <c r="D87" s="15">
        <v>8.8000000000000007</v>
      </c>
      <c r="E87" s="15">
        <v>44.9</v>
      </c>
    </row>
    <row r="88" spans="1:13" x14ac:dyDescent="0.25">
      <c r="B88" s="15" t="s">
        <v>62</v>
      </c>
      <c r="C88" s="15">
        <v>7.4</v>
      </c>
      <c r="D88" s="15">
        <v>8.6</v>
      </c>
      <c r="E88" s="15">
        <v>43.3</v>
      </c>
    </row>
    <row r="89" spans="1:13" x14ac:dyDescent="0.25">
      <c r="B89" s="17" t="s">
        <v>25</v>
      </c>
      <c r="C89" s="17">
        <v>7.8</v>
      </c>
      <c r="D89" s="17">
        <v>8.6999999999999993</v>
      </c>
      <c r="E89" s="21"/>
    </row>
    <row r="90" spans="1:13" x14ac:dyDescent="0.25">
      <c r="B90" s="25" t="s">
        <v>47</v>
      </c>
      <c r="C90" s="26"/>
    </row>
    <row r="91" spans="1:13" x14ac:dyDescent="0.25">
      <c r="B91" s="25"/>
      <c r="C91" s="26"/>
    </row>
    <row r="93" spans="1:13" ht="26.25" customHeight="1" x14ac:dyDescent="0.25">
      <c r="A93" s="65" t="s">
        <v>64</v>
      </c>
      <c r="B93" s="65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</row>
    <row r="95" spans="1:13" x14ac:dyDescent="0.25">
      <c r="A95" s="28" t="s">
        <v>65</v>
      </c>
      <c r="B95" s="29" t="s">
        <v>66</v>
      </c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</row>
    <row r="96" spans="1:13" x14ac:dyDescent="0.25">
      <c r="A96" s="26" t="s">
        <v>67</v>
      </c>
      <c r="B96" s="31" t="s">
        <v>68</v>
      </c>
    </row>
    <row r="97" spans="1:13" x14ac:dyDescent="0.25">
      <c r="A97" s="28" t="s">
        <v>69</v>
      </c>
      <c r="B97" s="29" t="s">
        <v>70</v>
      </c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</row>
    <row r="98" spans="1:13" x14ac:dyDescent="0.25">
      <c r="A98" s="26" t="s">
        <v>71</v>
      </c>
      <c r="B98" s="3" t="s">
        <v>72</v>
      </c>
    </row>
    <row r="99" spans="1:13" x14ac:dyDescent="0.25">
      <c r="A99" s="26"/>
      <c r="B99" s="31"/>
    </row>
    <row r="101" spans="1:13" ht="30" x14ac:dyDescent="0.25">
      <c r="B101" s="20" t="s">
        <v>18</v>
      </c>
      <c r="C101" s="20" t="s">
        <v>73</v>
      </c>
      <c r="D101" s="20" t="s">
        <v>46</v>
      </c>
      <c r="E101" s="13" t="s">
        <v>40</v>
      </c>
      <c r="F101" s="13" t="s">
        <v>41</v>
      </c>
      <c r="G101" s="13" t="s">
        <v>42</v>
      </c>
      <c r="H101" s="20" t="s">
        <v>43</v>
      </c>
      <c r="I101" s="13" t="s">
        <v>44</v>
      </c>
      <c r="J101" s="20" t="s">
        <v>45</v>
      </c>
    </row>
    <row r="102" spans="1:13" x14ac:dyDescent="0.25">
      <c r="B102" s="15" t="s">
        <v>65</v>
      </c>
      <c r="C102" s="15">
        <v>8.6999999999999993</v>
      </c>
      <c r="D102" s="15">
        <v>31.6</v>
      </c>
      <c r="E102" s="23">
        <v>2</v>
      </c>
      <c r="F102" s="23">
        <v>10</v>
      </c>
      <c r="G102" s="23">
        <v>10</v>
      </c>
      <c r="H102" s="23">
        <v>9</v>
      </c>
      <c r="I102" s="32">
        <v>1.55</v>
      </c>
      <c r="J102" s="33">
        <v>0.17816091954022989</v>
      </c>
    </row>
    <row r="103" spans="1:13" x14ac:dyDescent="0.25">
      <c r="B103" s="15" t="s">
        <v>67</v>
      </c>
      <c r="C103" s="15">
        <v>8.6999999999999993</v>
      </c>
      <c r="D103" s="15">
        <v>31.8</v>
      </c>
      <c r="E103" s="23">
        <v>2</v>
      </c>
      <c r="F103" s="23">
        <v>10</v>
      </c>
      <c r="G103" s="23">
        <v>10</v>
      </c>
      <c r="H103" s="23">
        <v>9</v>
      </c>
      <c r="I103" s="32">
        <v>1.51</v>
      </c>
      <c r="J103" s="33">
        <v>0.1735632183908046</v>
      </c>
    </row>
    <row r="104" spans="1:13" x14ac:dyDescent="0.25">
      <c r="B104" s="15" t="s">
        <v>69</v>
      </c>
      <c r="C104" s="15">
        <v>8.8000000000000007</v>
      </c>
      <c r="D104" s="15">
        <v>31.5</v>
      </c>
      <c r="E104" s="23">
        <v>2</v>
      </c>
      <c r="F104" s="23">
        <v>10</v>
      </c>
      <c r="G104" s="23">
        <v>10</v>
      </c>
      <c r="H104" s="23">
        <v>9</v>
      </c>
      <c r="I104" s="32">
        <v>1.48</v>
      </c>
      <c r="J104" s="33">
        <v>0.16818181818181821</v>
      </c>
    </row>
    <row r="105" spans="1:13" x14ac:dyDescent="0.25">
      <c r="B105" s="15" t="s">
        <v>71</v>
      </c>
      <c r="C105" s="15">
        <v>8.6999999999999993</v>
      </c>
      <c r="D105" s="15">
        <v>32.1</v>
      </c>
      <c r="E105" s="23">
        <v>2</v>
      </c>
      <c r="F105" s="23">
        <v>10</v>
      </c>
      <c r="G105" s="23">
        <v>10</v>
      </c>
      <c r="H105" s="23">
        <v>9</v>
      </c>
      <c r="I105" s="32">
        <v>1.63</v>
      </c>
      <c r="J105" s="33">
        <v>0.18735632183908049</v>
      </c>
    </row>
    <row r="106" spans="1:13" x14ac:dyDescent="0.25">
      <c r="B106" s="26"/>
      <c r="C106" s="26"/>
      <c r="D106" s="21"/>
    </row>
    <row r="107" spans="1:13" x14ac:dyDescent="0.25">
      <c r="B107" s="26"/>
      <c r="C107" s="26"/>
      <c r="D107" s="21"/>
    </row>
    <row r="108" spans="1:13" x14ac:dyDescent="0.25">
      <c r="B108" s="20" t="s">
        <v>18</v>
      </c>
      <c r="C108" s="20">
        <v>2019</v>
      </c>
      <c r="D108" s="20">
        <v>2022</v>
      </c>
      <c r="E108" s="20" t="s">
        <v>46</v>
      </c>
    </row>
    <row r="109" spans="1:13" x14ac:dyDescent="0.25">
      <c r="B109" s="15" t="s">
        <v>65</v>
      </c>
      <c r="C109" s="23">
        <v>8</v>
      </c>
      <c r="D109" s="15">
        <v>8.6999999999999993</v>
      </c>
      <c r="E109" s="15">
        <v>31.6</v>
      </c>
    </row>
    <row r="110" spans="1:13" x14ac:dyDescent="0.25">
      <c r="B110" s="15" t="s">
        <v>67</v>
      </c>
      <c r="C110" s="15">
        <v>7.9</v>
      </c>
      <c r="D110" s="15">
        <v>8.6999999999999993</v>
      </c>
      <c r="E110" s="15">
        <v>31.8</v>
      </c>
    </row>
    <row r="111" spans="1:13" x14ac:dyDescent="0.25">
      <c r="B111" s="15" t="s">
        <v>69</v>
      </c>
      <c r="C111" s="23">
        <v>8</v>
      </c>
      <c r="D111" s="15">
        <v>8.8000000000000007</v>
      </c>
      <c r="E111" s="15">
        <v>31.5</v>
      </c>
    </row>
    <row r="112" spans="1:13" x14ac:dyDescent="0.25">
      <c r="B112" s="15" t="s">
        <v>71</v>
      </c>
      <c r="C112" s="23">
        <v>8</v>
      </c>
      <c r="D112" s="15">
        <v>8.6999999999999993</v>
      </c>
      <c r="E112" s="15">
        <v>32.1</v>
      </c>
    </row>
    <row r="113" spans="1:13" x14ac:dyDescent="0.25">
      <c r="B113" s="17" t="s">
        <v>25</v>
      </c>
      <c r="C113" s="36">
        <v>7.9798015756311562</v>
      </c>
      <c r="D113" s="17">
        <v>8.6999999999999993</v>
      </c>
      <c r="E113" s="21"/>
    </row>
    <row r="114" spans="1:13" x14ac:dyDescent="0.25">
      <c r="B114" s="25" t="s">
        <v>47</v>
      </c>
      <c r="C114" s="26"/>
      <c r="D114" s="21"/>
    </row>
    <row r="116" spans="1:13" ht="26.25" customHeight="1" x14ac:dyDescent="0.25">
      <c r="A116" s="65" t="s">
        <v>74</v>
      </c>
      <c r="B116" s="65"/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65"/>
    </row>
    <row r="118" spans="1:13" x14ac:dyDescent="0.25">
      <c r="A118" s="28" t="s">
        <v>75</v>
      </c>
      <c r="B118" s="29" t="s">
        <v>76</v>
      </c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</row>
    <row r="119" spans="1:13" x14ac:dyDescent="0.25">
      <c r="A119" s="26" t="s">
        <v>77</v>
      </c>
      <c r="B119" s="31" t="s">
        <v>78</v>
      </c>
    </row>
    <row r="120" spans="1:13" x14ac:dyDescent="0.25">
      <c r="A120" s="28" t="s">
        <v>79</v>
      </c>
      <c r="B120" s="29" t="s">
        <v>80</v>
      </c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</row>
    <row r="121" spans="1:13" x14ac:dyDescent="0.25">
      <c r="A121" s="26" t="s">
        <v>81</v>
      </c>
      <c r="B121" s="31" t="s">
        <v>82</v>
      </c>
    </row>
    <row r="122" spans="1:13" x14ac:dyDescent="0.25">
      <c r="A122" s="28" t="s">
        <v>83</v>
      </c>
      <c r="B122" s="29" t="s">
        <v>84</v>
      </c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</row>
    <row r="125" spans="1:13" ht="30" x14ac:dyDescent="0.25">
      <c r="B125" s="20" t="s">
        <v>18</v>
      </c>
      <c r="C125" s="13" t="s">
        <v>40</v>
      </c>
      <c r="D125" s="13" t="s">
        <v>41</v>
      </c>
      <c r="E125" s="13" t="s">
        <v>42</v>
      </c>
      <c r="F125" s="20" t="s">
        <v>43</v>
      </c>
      <c r="G125" s="13" t="s">
        <v>44</v>
      </c>
      <c r="H125" s="20" t="s">
        <v>45</v>
      </c>
    </row>
    <row r="126" spans="1:13" x14ac:dyDescent="0.25">
      <c r="B126" s="15" t="s">
        <v>75</v>
      </c>
      <c r="C126" s="23">
        <v>1</v>
      </c>
      <c r="D126" s="23">
        <v>10</v>
      </c>
      <c r="E126" s="23">
        <v>10</v>
      </c>
      <c r="F126" s="23">
        <v>9</v>
      </c>
      <c r="G126" s="32">
        <v>1.9</v>
      </c>
      <c r="H126" s="33">
        <v>0.2289156626506024</v>
      </c>
    </row>
    <row r="127" spans="1:13" x14ac:dyDescent="0.25">
      <c r="B127" s="15" t="s">
        <v>77</v>
      </c>
      <c r="C127" s="23">
        <v>1</v>
      </c>
      <c r="D127" s="23">
        <v>10</v>
      </c>
      <c r="E127" s="23">
        <v>10</v>
      </c>
      <c r="F127" s="23">
        <v>9</v>
      </c>
      <c r="G127" s="32">
        <v>1.95</v>
      </c>
      <c r="H127" s="33">
        <v>0.2378048780487805</v>
      </c>
    </row>
    <row r="128" spans="1:13" x14ac:dyDescent="0.25">
      <c r="B128" s="15" t="s">
        <v>79</v>
      </c>
      <c r="C128" s="23">
        <v>1</v>
      </c>
      <c r="D128" s="23">
        <v>10</v>
      </c>
      <c r="E128" s="23">
        <v>10</v>
      </c>
      <c r="F128" s="23">
        <v>9</v>
      </c>
      <c r="G128" s="32">
        <v>1.76</v>
      </c>
      <c r="H128" s="33">
        <v>0.2070588235294118</v>
      </c>
    </row>
    <row r="129" spans="1:13" x14ac:dyDescent="0.25">
      <c r="B129" s="15" t="s">
        <v>81</v>
      </c>
      <c r="C129" s="23">
        <v>1</v>
      </c>
      <c r="D129" s="23">
        <v>10</v>
      </c>
      <c r="E129" s="23">
        <v>10</v>
      </c>
      <c r="F129" s="23">
        <v>9</v>
      </c>
      <c r="G129" s="32">
        <v>2</v>
      </c>
      <c r="H129" s="33">
        <v>0.24691358024691359</v>
      </c>
    </row>
    <row r="130" spans="1:13" x14ac:dyDescent="0.25">
      <c r="B130" s="15" t="s">
        <v>83</v>
      </c>
      <c r="C130" s="23">
        <v>1</v>
      </c>
      <c r="D130" s="23">
        <v>10</v>
      </c>
      <c r="E130" s="23">
        <v>10</v>
      </c>
      <c r="F130" s="23">
        <v>9</v>
      </c>
      <c r="G130" s="32">
        <v>1.97</v>
      </c>
      <c r="H130" s="33">
        <v>0.24320987654320991</v>
      </c>
    </row>
    <row r="131" spans="1:13" x14ac:dyDescent="0.25">
      <c r="B131" s="26"/>
      <c r="C131" s="26"/>
      <c r="D131" s="21"/>
    </row>
    <row r="132" spans="1:13" x14ac:dyDescent="0.25">
      <c r="B132" s="26"/>
      <c r="C132" s="26"/>
      <c r="D132" s="21"/>
    </row>
    <row r="133" spans="1:13" x14ac:dyDescent="0.25">
      <c r="B133" s="20" t="s">
        <v>18</v>
      </c>
      <c r="C133" s="20">
        <v>2021</v>
      </c>
      <c r="D133" s="35">
        <v>2022</v>
      </c>
      <c r="E133" s="20" t="s">
        <v>46</v>
      </c>
    </row>
    <row r="134" spans="1:13" x14ac:dyDescent="0.25">
      <c r="B134" s="15" t="s">
        <v>75</v>
      </c>
      <c r="C134" s="37">
        <v>8.1906693711967549</v>
      </c>
      <c r="D134" s="15">
        <v>8.3000000000000007</v>
      </c>
      <c r="E134" s="15">
        <v>7.7</v>
      </c>
    </row>
    <row r="135" spans="1:13" x14ac:dyDescent="0.25">
      <c r="B135" s="15" t="s">
        <v>77</v>
      </c>
      <c r="C135" s="37">
        <v>7.9799599198396791</v>
      </c>
      <c r="D135" s="15">
        <v>8.1999999999999993</v>
      </c>
      <c r="E135" s="15">
        <v>7.4</v>
      </c>
    </row>
    <row r="136" spans="1:13" x14ac:dyDescent="0.25">
      <c r="B136" s="15" t="s">
        <v>79</v>
      </c>
      <c r="C136" s="37">
        <v>8.2930693069306933</v>
      </c>
      <c r="D136" s="15">
        <v>8.5</v>
      </c>
      <c r="E136" s="15">
        <v>7.4</v>
      </c>
    </row>
    <row r="137" spans="1:13" x14ac:dyDescent="0.25">
      <c r="B137" s="15" t="s">
        <v>81</v>
      </c>
      <c r="C137" s="37">
        <v>7.8829365079365079</v>
      </c>
      <c r="D137" s="15">
        <v>8.1</v>
      </c>
      <c r="E137" s="15">
        <v>7.5</v>
      </c>
    </row>
    <row r="138" spans="1:13" x14ac:dyDescent="0.25">
      <c r="B138" s="15" t="s">
        <v>83</v>
      </c>
      <c r="C138" s="37">
        <v>7.8855421686746991</v>
      </c>
      <c r="D138" s="15">
        <v>8.1</v>
      </c>
      <c r="E138" s="15">
        <v>8.1</v>
      </c>
    </row>
    <row r="139" spans="1:13" x14ac:dyDescent="0.25">
      <c r="B139" s="17" t="s">
        <v>25</v>
      </c>
      <c r="C139" s="36">
        <v>8</v>
      </c>
      <c r="D139" s="17">
        <v>8.1999999999999993</v>
      </c>
      <c r="E139" s="21"/>
    </row>
    <row r="140" spans="1:13" x14ac:dyDescent="0.25">
      <c r="B140" s="26"/>
      <c r="C140" s="26"/>
    </row>
    <row r="141" spans="1:13" x14ac:dyDescent="0.25">
      <c r="B141" s="26"/>
      <c r="C141" s="26"/>
      <c r="D141" s="21"/>
    </row>
    <row r="142" spans="1:13" ht="26.25" customHeight="1" x14ac:dyDescent="0.25">
      <c r="A142" s="65" t="s">
        <v>85</v>
      </c>
      <c r="B142" s="65"/>
      <c r="C142" s="65"/>
      <c r="D142" s="65"/>
      <c r="E142" s="65"/>
      <c r="F142" s="65"/>
      <c r="G142" s="65"/>
      <c r="H142" s="65"/>
      <c r="I142" s="65"/>
      <c r="J142" s="65"/>
      <c r="K142" s="65"/>
      <c r="L142" s="65"/>
      <c r="M142" s="65"/>
    </row>
    <row r="143" spans="1:13" ht="15" customHeight="1" x14ac:dyDescent="0.25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</row>
    <row r="145" spans="1:13" x14ac:dyDescent="0.25">
      <c r="A145" s="28" t="s">
        <v>86</v>
      </c>
      <c r="B145" s="29" t="s">
        <v>87</v>
      </c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</row>
    <row r="146" spans="1:13" x14ac:dyDescent="0.25">
      <c r="A146" s="26" t="s">
        <v>88</v>
      </c>
      <c r="B146" s="31" t="s">
        <v>89</v>
      </c>
    </row>
    <row r="147" spans="1:13" x14ac:dyDescent="0.25">
      <c r="A147" s="28" t="s">
        <v>90</v>
      </c>
      <c r="B147" s="29" t="s">
        <v>91</v>
      </c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</row>
    <row r="148" spans="1:13" x14ac:dyDescent="0.25">
      <c r="A148" s="26" t="s">
        <v>92</v>
      </c>
      <c r="B148" s="31" t="s">
        <v>93</v>
      </c>
    </row>
    <row r="149" spans="1:13" x14ac:dyDescent="0.25">
      <c r="A149" s="28" t="s">
        <v>94</v>
      </c>
      <c r="B149" s="29" t="s">
        <v>95</v>
      </c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</row>
    <row r="150" spans="1:13" x14ac:dyDescent="0.25">
      <c r="A150" s="26" t="s">
        <v>96</v>
      </c>
      <c r="B150" s="3" t="s">
        <v>97</v>
      </c>
    </row>
    <row r="153" spans="1:13" ht="30" x14ac:dyDescent="0.25">
      <c r="B153" s="20" t="s">
        <v>98</v>
      </c>
      <c r="C153" s="13" t="s">
        <v>40</v>
      </c>
      <c r="D153" s="13" t="s">
        <v>41</v>
      </c>
      <c r="E153" s="13" t="s">
        <v>42</v>
      </c>
      <c r="F153" s="20" t="s">
        <v>43</v>
      </c>
      <c r="G153" s="13" t="s">
        <v>44</v>
      </c>
      <c r="H153" s="20" t="s">
        <v>45</v>
      </c>
    </row>
    <row r="154" spans="1:13" x14ac:dyDescent="0.25">
      <c r="B154" s="15" t="s">
        <v>86</v>
      </c>
      <c r="C154" s="23">
        <v>1</v>
      </c>
      <c r="D154" s="23">
        <v>10</v>
      </c>
      <c r="E154" s="23">
        <v>10</v>
      </c>
      <c r="F154" s="23">
        <v>9</v>
      </c>
      <c r="G154" s="32">
        <v>1.62</v>
      </c>
      <c r="H154" s="33">
        <v>0.1862068965517242</v>
      </c>
    </row>
    <row r="155" spans="1:13" x14ac:dyDescent="0.25">
      <c r="B155" s="15" t="s">
        <v>88</v>
      </c>
      <c r="C155" s="23">
        <v>1</v>
      </c>
      <c r="D155" s="23">
        <v>10</v>
      </c>
      <c r="E155" s="23">
        <v>10</v>
      </c>
      <c r="F155" s="23">
        <v>9</v>
      </c>
      <c r="G155" s="32">
        <v>1.61</v>
      </c>
      <c r="H155" s="33">
        <v>0.18505747126436781</v>
      </c>
    </row>
    <row r="156" spans="1:13" x14ac:dyDescent="0.25">
      <c r="B156" s="15" t="s">
        <v>90</v>
      </c>
      <c r="C156" s="23">
        <v>1</v>
      </c>
      <c r="D156" s="23">
        <v>10</v>
      </c>
      <c r="E156" s="23">
        <v>10</v>
      </c>
      <c r="F156" s="23">
        <v>9</v>
      </c>
      <c r="G156" s="32">
        <v>1.76</v>
      </c>
      <c r="H156" s="33">
        <v>0.2095238095238095</v>
      </c>
    </row>
    <row r="157" spans="1:13" x14ac:dyDescent="0.25">
      <c r="B157" s="15" t="s">
        <v>92</v>
      </c>
      <c r="C157" s="23">
        <v>2</v>
      </c>
      <c r="D157" s="23">
        <v>10</v>
      </c>
      <c r="E157" s="23">
        <v>10</v>
      </c>
      <c r="F157" s="23">
        <v>9</v>
      </c>
      <c r="G157" s="32">
        <v>1.53</v>
      </c>
      <c r="H157" s="33">
        <v>0.17386363636363639</v>
      </c>
    </row>
    <row r="158" spans="1:13" x14ac:dyDescent="0.25">
      <c r="B158" s="15" t="s">
        <v>94</v>
      </c>
      <c r="C158" s="23">
        <v>1</v>
      </c>
      <c r="D158" s="23">
        <v>10</v>
      </c>
      <c r="E158" s="23">
        <v>10</v>
      </c>
      <c r="F158" s="23">
        <v>9</v>
      </c>
      <c r="G158" s="32">
        <v>1.66</v>
      </c>
      <c r="H158" s="33">
        <v>0.19080459770114941</v>
      </c>
    </row>
    <row r="159" spans="1:13" x14ac:dyDescent="0.25">
      <c r="B159" s="15" t="s">
        <v>96</v>
      </c>
      <c r="C159" s="23">
        <v>1</v>
      </c>
      <c r="D159" s="23">
        <v>10</v>
      </c>
      <c r="E159" s="23">
        <v>10</v>
      </c>
      <c r="F159" s="23">
        <v>9</v>
      </c>
      <c r="G159" s="32">
        <v>2.08</v>
      </c>
      <c r="H159" s="33">
        <v>0.25679012345679009</v>
      </c>
    </row>
    <row r="160" spans="1:13" x14ac:dyDescent="0.25">
      <c r="B160" s="26"/>
      <c r="C160" s="26"/>
      <c r="D160" s="21"/>
    </row>
    <row r="162" spans="1:13" ht="16.5" customHeight="1" x14ac:dyDescent="0.25">
      <c r="B162" s="35" t="s">
        <v>18</v>
      </c>
      <c r="C162" s="35">
        <v>2021</v>
      </c>
      <c r="D162" s="35">
        <v>2022</v>
      </c>
      <c r="E162" s="35" t="s">
        <v>46</v>
      </c>
    </row>
    <row r="163" spans="1:13" x14ac:dyDescent="0.25">
      <c r="B163" s="15" t="s">
        <v>86</v>
      </c>
      <c r="C163" s="23">
        <v>8.6842948717948723</v>
      </c>
      <c r="D163" s="15">
        <v>8.6999999999999993</v>
      </c>
      <c r="E163" s="15">
        <v>1.8</v>
      </c>
    </row>
    <row r="164" spans="1:13" x14ac:dyDescent="0.25">
      <c r="B164" s="15" t="s">
        <v>88</v>
      </c>
      <c r="C164" s="23">
        <v>8.5607779578606156</v>
      </c>
      <c r="D164" s="15">
        <v>8.6999999999999993</v>
      </c>
      <c r="E164" s="15">
        <v>1.9</v>
      </c>
    </row>
    <row r="165" spans="1:13" x14ac:dyDescent="0.25">
      <c r="B165" s="15" t="s">
        <v>90</v>
      </c>
      <c r="C165" s="23">
        <v>8.0406779661016952</v>
      </c>
      <c r="D165" s="15">
        <v>8.4</v>
      </c>
      <c r="E165" s="15">
        <v>2.9</v>
      </c>
    </row>
    <row r="166" spans="1:13" x14ac:dyDescent="0.25">
      <c r="B166" s="15" t="s">
        <v>92</v>
      </c>
      <c r="C166" s="23">
        <v>8.6047297297297298</v>
      </c>
      <c r="D166" s="15">
        <v>8.8000000000000007</v>
      </c>
      <c r="E166" s="15">
        <v>3.3</v>
      </c>
    </row>
    <row r="167" spans="1:13" x14ac:dyDescent="0.25">
      <c r="B167" s="15" t="s">
        <v>94</v>
      </c>
      <c r="C167" s="23">
        <v>8.5064935064935057</v>
      </c>
      <c r="D167" s="15">
        <v>8.6999999999999993</v>
      </c>
      <c r="E167" s="15">
        <v>11.4</v>
      </c>
    </row>
    <row r="168" spans="1:13" x14ac:dyDescent="0.25">
      <c r="B168" s="15" t="s">
        <v>96</v>
      </c>
      <c r="C168" s="23">
        <v>7.8025134649910237</v>
      </c>
      <c r="D168" s="15">
        <v>8.1</v>
      </c>
      <c r="E168" s="15">
        <v>6.7</v>
      </c>
    </row>
    <row r="169" spans="1:13" x14ac:dyDescent="0.25">
      <c r="B169" s="17" t="s">
        <v>25</v>
      </c>
      <c r="C169" s="36">
        <v>8.374538221085535</v>
      </c>
      <c r="D169" s="17">
        <v>8.6</v>
      </c>
      <c r="E169" s="21"/>
    </row>
    <row r="170" spans="1:13" x14ac:dyDescent="0.25">
      <c r="B170" s="26"/>
      <c r="C170" s="38"/>
      <c r="D170" s="26"/>
    </row>
    <row r="171" spans="1:13" x14ac:dyDescent="0.25">
      <c r="B171" s="26"/>
      <c r="C171" s="26"/>
    </row>
    <row r="172" spans="1:13" ht="26.25" customHeight="1" x14ac:dyDescent="0.25">
      <c r="A172" s="65" t="s">
        <v>99</v>
      </c>
      <c r="B172" s="65"/>
      <c r="C172" s="65"/>
      <c r="D172" s="65"/>
      <c r="E172" s="65"/>
      <c r="F172" s="65"/>
      <c r="G172" s="65"/>
      <c r="H172" s="65"/>
      <c r="I172" s="65"/>
      <c r="J172" s="65"/>
      <c r="K172" s="65"/>
      <c r="L172" s="65"/>
      <c r="M172" s="65"/>
    </row>
    <row r="175" spans="1:13" ht="60" customHeight="1" x14ac:dyDescent="0.25">
      <c r="B175" s="39" t="s">
        <v>100</v>
      </c>
      <c r="C175" s="35" t="s">
        <v>101</v>
      </c>
      <c r="D175" s="35" t="s">
        <v>102</v>
      </c>
      <c r="G175" s="69" t="s">
        <v>103</v>
      </c>
      <c r="H175" s="69"/>
      <c r="I175" s="69"/>
      <c r="J175" s="35" t="s">
        <v>101</v>
      </c>
      <c r="K175" s="35" t="s">
        <v>102</v>
      </c>
    </row>
    <row r="176" spans="1:13" x14ac:dyDescent="0.25">
      <c r="B176" s="40" t="s">
        <v>104</v>
      </c>
      <c r="C176" s="41">
        <v>98.1</v>
      </c>
      <c r="D176" s="15">
        <v>97.5</v>
      </c>
      <c r="G176" s="67" t="s">
        <v>105</v>
      </c>
      <c r="H176" s="67"/>
      <c r="I176" s="67"/>
      <c r="J176" s="42">
        <v>5.3375196232339092E-2</v>
      </c>
      <c r="K176" s="43">
        <v>5.5</v>
      </c>
    </row>
    <row r="177" spans="2:11" x14ac:dyDescent="0.25">
      <c r="B177" s="40" t="s">
        <v>106</v>
      </c>
      <c r="C177" s="41">
        <v>0.5</v>
      </c>
      <c r="D177" s="15">
        <v>0.2</v>
      </c>
      <c r="G177" s="67" t="s">
        <v>107</v>
      </c>
      <c r="H177" s="67"/>
      <c r="I177" s="67"/>
      <c r="J177" s="42">
        <v>9.4191522762951341E-2</v>
      </c>
      <c r="K177" s="43">
        <v>7.8</v>
      </c>
    </row>
    <row r="178" spans="2:11" ht="30" x14ac:dyDescent="0.25">
      <c r="B178" s="44" t="s">
        <v>108</v>
      </c>
      <c r="C178" s="45">
        <v>1.4</v>
      </c>
      <c r="D178" s="43">
        <v>2.2000000000000002</v>
      </c>
      <c r="G178" s="67" t="s">
        <v>109</v>
      </c>
      <c r="H178" s="67"/>
      <c r="I178" s="67"/>
      <c r="J178" s="42">
        <v>0.19937205651491366</v>
      </c>
      <c r="K178" s="46">
        <v>11.1</v>
      </c>
    </row>
    <row r="179" spans="2:11" x14ac:dyDescent="0.25">
      <c r="C179" s="47"/>
      <c r="G179" s="67" t="s">
        <v>110</v>
      </c>
      <c r="H179" s="67"/>
      <c r="I179" s="67"/>
      <c r="J179" s="42">
        <v>0.18995290423861852</v>
      </c>
      <c r="K179" s="43">
        <v>19.2</v>
      </c>
    </row>
    <row r="180" spans="2:11" x14ac:dyDescent="0.25">
      <c r="G180" s="67" t="s">
        <v>111</v>
      </c>
      <c r="H180" s="67"/>
      <c r="I180" s="67"/>
      <c r="J180" s="42">
        <v>0.32496075353218212</v>
      </c>
      <c r="K180" s="43">
        <v>39.5</v>
      </c>
    </row>
    <row r="181" spans="2:11" ht="45" customHeight="1" x14ac:dyDescent="0.25">
      <c r="B181" s="39" t="s">
        <v>112</v>
      </c>
      <c r="C181" s="35" t="s">
        <v>101</v>
      </c>
      <c r="D181" s="35" t="s">
        <v>102</v>
      </c>
      <c r="G181" s="68" t="s">
        <v>113</v>
      </c>
      <c r="H181" s="68"/>
      <c r="I181" s="68"/>
      <c r="J181" s="42">
        <v>4.7095761381475663E-3</v>
      </c>
      <c r="K181" s="43">
        <v>0.6</v>
      </c>
    </row>
    <row r="182" spans="2:11" ht="15" customHeight="1" x14ac:dyDescent="0.25">
      <c r="B182" s="48" t="s">
        <v>114</v>
      </c>
      <c r="C182" s="49">
        <v>90</v>
      </c>
      <c r="D182" s="50">
        <v>87.4</v>
      </c>
      <c r="G182" s="67" t="s">
        <v>115</v>
      </c>
      <c r="H182" s="67"/>
      <c r="I182" s="67"/>
      <c r="J182" s="42">
        <v>9.4191522762951327E-3</v>
      </c>
      <c r="K182" s="46">
        <v>2</v>
      </c>
    </row>
    <row r="183" spans="2:11" ht="15" customHeight="1" x14ac:dyDescent="0.25">
      <c r="B183" s="48" t="s">
        <v>116</v>
      </c>
      <c r="C183" s="49">
        <v>8.6</v>
      </c>
      <c r="D183" s="49">
        <v>9</v>
      </c>
      <c r="G183" s="67" t="s">
        <v>117</v>
      </c>
      <c r="H183" s="67"/>
      <c r="I183" s="67"/>
      <c r="J183" s="42">
        <v>0.12401883830455258</v>
      </c>
      <c r="K183" s="43">
        <v>13.8</v>
      </c>
    </row>
    <row r="184" spans="2:11" ht="15" customHeight="1" x14ac:dyDescent="0.25">
      <c r="B184" s="48" t="s">
        <v>118</v>
      </c>
      <c r="C184" s="49">
        <v>0</v>
      </c>
      <c r="D184" s="50">
        <v>0.1</v>
      </c>
      <c r="G184" s="67" t="s">
        <v>119</v>
      </c>
      <c r="H184" s="67"/>
      <c r="I184" s="67"/>
      <c r="J184" s="43" t="s">
        <v>13</v>
      </c>
      <c r="K184" s="43">
        <v>0.5</v>
      </c>
    </row>
    <row r="185" spans="2:11" x14ac:dyDescent="0.25">
      <c r="B185" s="48" t="s">
        <v>120</v>
      </c>
      <c r="C185" s="50">
        <v>0.8</v>
      </c>
      <c r="D185" s="50">
        <v>1.9</v>
      </c>
      <c r="G185" s="66"/>
      <c r="H185" s="66"/>
      <c r="I185" s="66"/>
      <c r="K185" s="3"/>
    </row>
    <row r="186" spans="2:11" x14ac:dyDescent="0.25">
      <c r="B186" s="48" t="s">
        <v>121</v>
      </c>
      <c r="C186" s="50">
        <v>0.2</v>
      </c>
      <c r="D186" s="50">
        <v>0.8</v>
      </c>
    </row>
    <row r="187" spans="2:11" x14ac:dyDescent="0.25">
      <c r="B187" s="51" t="s">
        <v>122</v>
      </c>
      <c r="C187" s="50">
        <v>0.5</v>
      </c>
      <c r="D187" s="50">
        <v>0.8</v>
      </c>
    </row>
    <row r="190" spans="2:11" ht="75" x14ac:dyDescent="0.25">
      <c r="B190" s="39" t="s">
        <v>123</v>
      </c>
      <c r="C190" s="35" t="s">
        <v>101</v>
      </c>
      <c r="D190" s="35" t="s">
        <v>102</v>
      </c>
      <c r="G190" s="52"/>
    </row>
    <row r="191" spans="2:11" x14ac:dyDescent="0.25">
      <c r="B191" s="48" t="s">
        <v>124</v>
      </c>
      <c r="C191" s="43">
        <v>22.4</v>
      </c>
      <c r="D191" s="43">
        <v>25.4</v>
      </c>
    </row>
    <row r="192" spans="2:11" x14ac:dyDescent="0.25">
      <c r="B192" s="48" t="s">
        <v>125</v>
      </c>
      <c r="C192" s="43">
        <v>11.1</v>
      </c>
      <c r="D192" s="43">
        <v>6.4</v>
      </c>
    </row>
    <row r="193" spans="2:4" x14ac:dyDescent="0.25">
      <c r="B193" s="48" t="s">
        <v>126</v>
      </c>
      <c r="C193" s="43">
        <v>62.5</v>
      </c>
      <c r="D193" s="43">
        <v>60.6</v>
      </c>
    </row>
    <row r="194" spans="2:4" x14ac:dyDescent="0.25">
      <c r="B194" s="51" t="s">
        <v>127</v>
      </c>
      <c r="C194" s="43">
        <v>2.7</v>
      </c>
      <c r="D194" s="43">
        <v>4.5</v>
      </c>
    </row>
    <row r="195" spans="2:4" x14ac:dyDescent="0.25">
      <c r="B195" s="48" t="s">
        <v>122</v>
      </c>
      <c r="C195" s="43">
        <v>1.1000000000000001</v>
      </c>
      <c r="D195" s="43">
        <v>2.8</v>
      </c>
    </row>
    <row r="196" spans="2:4" ht="30" x14ac:dyDescent="0.25">
      <c r="B196" s="51" t="s">
        <v>128</v>
      </c>
      <c r="C196" s="43">
        <v>0.2</v>
      </c>
      <c r="D196" s="43">
        <v>0.4</v>
      </c>
    </row>
  </sheetData>
  <sheetProtection algorithmName="SHA-512" hashValue="ntg/BAV6QgmYp08niGDaUN87TB4EOspGDpSAZ4g+Tbv55fKsnYd6G43TvjL595U9JVhf/dguXPkMMs3g+rPoBA==" saltValue="pLmDmRdeOQ9vs+ptDiOp2A==" spinCount="100000" sheet="1" objects="1" scenarios="1"/>
  <mergeCells count="19">
    <mergeCell ref="G178:I178"/>
    <mergeCell ref="A5:M5"/>
    <mergeCell ref="A19:M19"/>
    <mergeCell ref="A49:M49"/>
    <mergeCell ref="A69:M69"/>
    <mergeCell ref="A93:M93"/>
    <mergeCell ref="A116:M116"/>
    <mergeCell ref="A142:M142"/>
    <mergeCell ref="A172:M172"/>
    <mergeCell ref="G175:I175"/>
    <mergeCell ref="G176:I176"/>
    <mergeCell ref="G177:I177"/>
    <mergeCell ref="G185:I185"/>
    <mergeCell ref="G179:I179"/>
    <mergeCell ref="G180:I180"/>
    <mergeCell ref="G181:I181"/>
    <mergeCell ref="G182:I182"/>
    <mergeCell ref="G183:I183"/>
    <mergeCell ref="G184:I184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C45FF-4D1C-4BFB-ABDE-C804A9328C26}">
  <dimension ref="A1:U173"/>
  <sheetViews>
    <sheetView workbookViewId="0">
      <selection activeCell="L14" sqref="L14"/>
    </sheetView>
  </sheetViews>
  <sheetFormatPr defaultRowHeight="15" x14ac:dyDescent="0.25"/>
  <cols>
    <col min="1" max="1" width="9.140625" style="8"/>
    <col min="2" max="2" width="40.140625" style="8" bestFit="1" customWidth="1"/>
    <col min="3" max="3" width="13.5703125" style="8" customWidth="1"/>
    <col min="4" max="4" width="16.42578125" style="8" customWidth="1"/>
    <col min="5" max="5" width="13.5703125" style="8" customWidth="1"/>
    <col min="6" max="7" width="13.85546875" style="8" bestFit="1" customWidth="1"/>
    <col min="8" max="8" width="12.28515625" style="8" customWidth="1"/>
    <col min="9" max="9" width="13.7109375" style="8" bestFit="1" customWidth="1"/>
    <col min="10" max="10" width="13.140625" style="8" customWidth="1"/>
    <col min="11" max="11" width="13.28515625" style="8" customWidth="1"/>
    <col min="12" max="12" width="14" style="8" bestFit="1" customWidth="1"/>
    <col min="13" max="13" width="16.42578125" style="8" customWidth="1"/>
    <col min="14" max="14" width="15.42578125" style="8" customWidth="1"/>
    <col min="15" max="15" width="14" style="8" bestFit="1" customWidth="1"/>
    <col min="16" max="16" width="14.85546875" style="8" bestFit="1" customWidth="1"/>
    <col min="17" max="17" width="14.7109375" style="8" bestFit="1" customWidth="1"/>
    <col min="18" max="19" width="9.140625" style="8"/>
    <col min="20" max="20" width="19.28515625" style="8" customWidth="1"/>
    <col min="21" max="21" width="23.140625" style="8" customWidth="1"/>
    <col min="22" max="22" width="20.42578125" style="8" customWidth="1"/>
    <col min="23" max="23" width="19.7109375" style="8" customWidth="1"/>
    <col min="24" max="24" width="13.28515625" style="8" customWidth="1"/>
    <col min="25" max="16384" width="9.140625" style="8"/>
  </cols>
  <sheetData>
    <row r="1" spans="1:17" s="3" customFormat="1" ht="17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s="3" customFormat="1" ht="25.5" customHeight="1" x14ac:dyDescent="0.25">
      <c r="A2" s="4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"/>
      <c r="Q2" s="1"/>
    </row>
    <row r="3" spans="1:17" s="3" customFormat="1" ht="17.25" customHeight="1" x14ac:dyDescent="0.25">
      <c r="A3" s="6"/>
      <c r="B3" s="6"/>
      <c r="C3" s="6"/>
      <c r="D3" s="6"/>
      <c r="E3" s="6"/>
      <c r="F3" s="6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15" customHeight="1" x14ac:dyDescent="0.25">
      <c r="A4" s="7"/>
      <c r="B4" s="7"/>
      <c r="C4" s="7"/>
      <c r="D4" s="7"/>
    </row>
    <row r="5" spans="1:17" ht="26.25" customHeight="1" x14ac:dyDescent="0.25">
      <c r="A5" s="65" t="s">
        <v>129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</row>
    <row r="8" spans="1:17" x14ac:dyDescent="0.25">
      <c r="B8" s="53" t="s">
        <v>1</v>
      </c>
      <c r="C8" s="54" t="s">
        <v>130</v>
      </c>
      <c r="D8" s="54" t="s">
        <v>40</v>
      </c>
      <c r="E8" s="53" t="s">
        <v>41</v>
      </c>
      <c r="F8" s="54" t="s">
        <v>131</v>
      </c>
      <c r="G8" s="54" t="s">
        <v>43</v>
      </c>
      <c r="H8" s="54" t="s">
        <v>42</v>
      </c>
      <c r="I8" s="54" t="s">
        <v>132</v>
      </c>
      <c r="J8" s="54" t="s">
        <v>45</v>
      </c>
    </row>
    <row r="9" spans="1:17" x14ac:dyDescent="0.25">
      <c r="B9" s="55" t="s">
        <v>5</v>
      </c>
      <c r="C9" s="15">
        <v>163</v>
      </c>
      <c r="D9" s="23">
        <v>1</v>
      </c>
      <c r="E9" s="23">
        <v>10</v>
      </c>
      <c r="F9" s="23">
        <v>8.4</v>
      </c>
      <c r="G9" s="23">
        <v>9</v>
      </c>
      <c r="H9" s="23">
        <v>10</v>
      </c>
      <c r="I9" s="32">
        <v>1.85</v>
      </c>
      <c r="J9" s="16">
        <f t="shared" ref="J9:J16" si="0">I9/F9</f>
        <v>0.22023809523809523</v>
      </c>
    </row>
    <row r="10" spans="1:17" x14ac:dyDescent="0.25">
      <c r="B10" s="55" t="s">
        <v>6</v>
      </c>
      <c r="C10" s="15">
        <v>207</v>
      </c>
      <c r="D10" s="23">
        <v>1</v>
      </c>
      <c r="E10" s="23">
        <v>10</v>
      </c>
      <c r="F10" s="23">
        <v>8.6</v>
      </c>
      <c r="G10" s="23">
        <v>9</v>
      </c>
      <c r="H10" s="23">
        <v>10</v>
      </c>
      <c r="I10" s="32">
        <v>1.66</v>
      </c>
      <c r="J10" s="16">
        <f t="shared" si="0"/>
        <v>0.19302325581395349</v>
      </c>
    </row>
    <row r="11" spans="1:17" x14ac:dyDescent="0.25">
      <c r="B11" s="55" t="s">
        <v>7</v>
      </c>
      <c r="C11" s="15">
        <v>85</v>
      </c>
      <c r="D11" s="23">
        <v>2</v>
      </c>
      <c r="E11" s="23">
        <v>10</v>
      </c>
      <c r="F11" s="23">
        <v>8.6999999999999993</v>
      </c>
      <c r="G11" s="23">
        <v>9</v>
      </c>
      <c r="H11" s="23">
        <v>10</v>
      </c>
      <c r="I11" s="32">
        <v>1.68</v>
      </c>
      <c r="J11" s="16">
        <f t="shared" si="0"/>
        <v>0.19310344827586207</v>
      </c>
    </row>
    <row r="12" spans="1:17" x14ac:dyDescent="0.25">
      <c r="B12" s="55" t="s">
        <v>8</v>
      </c>
      <c r="C12" s="15">
        <v>112</v>
      </c>
      <c r="D12" s="23">
        <v>1</v>
      </c>
      <c r="E12" s="23">
        <v>10</v>
      </c>
      <c r="F12" s="23">
        <v>8.6999999999999993</v>
      </c>
      <c r="G12" s="23">
        <v>9</v>
      </c>
      <c r="H12" s="23">
        <v>10</v>
      </c>
      <c r="I12" s="32">
        <v>1.52</v>
      </c>
      <c r="J12" s="16">
        <f t="shared" si="0"/>
        <v>0.17471264367816094</v>
      </c>
    </row>
    <row r="13" spans="1:17" x14ac:dyDescent="0.25">
      <c r="B13" s="55" t="s">
        <v>9</v>
      </c>
      <c r="C13" s="15">
        <v>37</v>
      </c>
      <c r="D13" s="23">
        <v>2</v>
      </c>
      <c r="E13" s="23">
        <v>10</v>
      </c>
      <c r="F13" s="23">
        <v>8.4</v>
      </c>
      <c r="G13" s="23">
        <v>9</v>
      </c>
      <c r="H13" s="23">
        <v>10</v>
      </c>
      <c r="I13" s="32">
        <v>1.77</v>
      </c>
      <c r="J13" s="16">
        <f t="shared" si="0"/>
        <v>0.21071428571428572</v>
      </c>
    </row>
    <row r="14" spans="1:17" x14ac:dyDescent="0.25">
      <c r="B14" s="55" t="s">
        <v>10</v>
      </c>
      <c r="C14" s="15">
        <v>147</v>
      </c>
      <c r="D14" s="23">
        <v>1</v>
      </c>
      <c r="E14" s="23">
        <v>10</v>
      </c>
      <c r="F14" s="23">
        <v>8.6999999999999993</v>
      </c>
      <c r="G14" s="23">
        <v>9</v>
      </c>
      <c r="H14" s="23">
        <v>10</v>
      </c>
      <c r="I14" s="32">
        <v>1.63</v>
      </c>
      <c r="J14" s="16">
        <f t="shared" si="0"/>
        <v>0.18735632183908046</v>
      </c>
    </row>
    <row r="15" spans="1:17" x14ac:dyDescent="0.25">
      <c r="B15" s="55" t="s">
        <v>11</v>
      </c>
      <c r="C15" s="15">
        <v>56</v>
      </c>
      <c r="D15" s="23">
        <v>1</v>
      </c>
      <c r="E15" s="23">
        <v>10</v>
      </c>
      <c r="F15" s="23">
        <v>8.1</v>
      </c>
      <c r="G15" s="23">
        <v>8</v>
      </c>
      <c r="H15" s="23">
        <v>10</v>
      </c>
      <c r="I15" s="32">
        <v>2</v>
      </c>
      <c r="J15" s="16">
        <f t="shared" si="0"/>
        <v>0.24691358024691359</v>
      </c>
    </row>
    <row r="16" spans="1:17" x14ac:dyDescent="0.25">
      <c r="B16" s="55" t="s">
        <v>15</v>
      </c>
      <c r="C16" s="15">
        <v>41</v>
      </c>
      <c r="D16" s="23">
        <v>1</v>
      </c>
      <c r="E16" s="23">
        <v>10</v>
      </c>
      <c r="F16" s="23">
        <v>8.3000000000000007</v>
      </c>
      <c r="G16" s="23">
        <v>9</v>
      </c>
      <c r="H16" s="23">
        <v>10</v>
      </c>
      <c r="I16" s="32">
        <v>1.98</v>
      </c>
      <c r="J16" s="16">
        <f t="shared" si="0"/>
        <v>0.23855421686746986</v>
      </c>
    </row>
    <row r="17" spans="1:17" x14ac:dyDescent="0.25">
      <c r="B17" s="17" t="s">
        <v>16</v>
      </c>
      <c r="C17" s="17">
        <f>SUM(C9:C16)</f>
        <v>848</v>
      </c>
    </row>
    <row r="20" spans="1:17" ht="26.25" customHeight="1" x14ac:dyDescent="0.25">
      <c r="A20" s="65" t="s">
        <v>27</v>
      </c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</row>
    <row r="21" spans="1:17" x14ac:dyDescent="0.25">
      <c r="B21" s="21"/>
    </row>
    <row r="22" spans="1:17" x14ac:dyDescent="0.25">
      <c r="A22" s="28" t="s">
        <v>28</v>
      </c>
      <c r="B22" s="29" t="s">
        <v>29</v>
      </c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</row>
    <row r="23" spans="1:17" x14ac:dyDescent="0.25">
      <c r="A23" s="26" t="s">
        <v>30</v>
      </c>
      <c r="B23" s="31" t="s">
        <v>31</v>
      </c>
    </row>
    <row r="24" spans="1:17" x14ac:dyDescent="0.25">
      <c r="A24" s="28" t="s">
        <v>32</v>
      </c>
      <c r="B24" s="29" t="s">
        <v>33</v>
      </c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</row>
    <row r="25" spans="1:17" x14ac:dyDescent="0.25">
      <c r="A25" s="26" t="s">
        <v>34</v>
      </c>
      <c r="B25" s="31" t="s">
        <v>35</v>
      </c>
    </row>
    <row r="26" spans="1:17" x14ac:dyDescent="0.25">
      <c r="A26" s="28" t="s">
        <v>36</v>
      </c>
      <c r="B26" s="29" t="s">
        <v>37</v>
      </c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</row>
    <row r="27" spans="1:17" x14ac:dyDescent="0.25">
      <c r="A27" s="26" t="s">
        <v>38</v>
      </c>
      <c r="B27" s="31" t="s">
        <v>39</v>
      </c>
    </row>
    <row r="30" spans="1:17" x14ac:dyDescent="0.25">
      <c r="B30" s="53" t="s">
        <v>1</v>
      </c>
      <c r="C30" s="54" t="s">
        <v>28</v>
      </c>
      <c r="D30" s="54" t="s">
        <v>30</v>
      </c>
      <c r="E30" s="54" t="s">
        <v>32</v>
      </c>
      <c r="F30" s="54" t="s">
        <v>34</v>
      </c>
      <c r="G30" s="54" t="s">
        <v>36</v>
      </c>
      <c r="H30" s="54" t="s">
        <v>38</v>
      </c>
      <c r="I30" s="54" t="s">
        <v>133</v>
      </c>
      <c r="L30" s="54" t="s">
        <v>134</v>
      </c>
      <c r="M30" s="54" t="s">
        <v>135</v>
      </c>
      <c r="N30" s="54" t="s">
        <v>136</v>
      </c>
      <c r="O30" s="54" t="s">
        <v>137</v>
      </c>
      <c r="P30" s="54" t="s">
        <v>138</v>
      </c>
      <c r="Q30" s="54" t="s">
        <v>139</v>
      </c>
    </row>
    <row r="31" spans="1:17" x14ac:dyDescent="0.25">
      <c r="B31" s="55" t="s">
        <v>5</v>
      </c>
      <c r="C31" s="23">
        <v>8.7984496124031004</v>
      </c>
      <c r="D31" s="23">
        <v>8.609375</v>
      </c>
      <c r="E31" s="23">
        <v>8.5648854961832068</v>
      </c>
      <c r="F31" s="23">
        <v>8.6240601503759393</v>
      </c>
      <c r="G31" s="23">
        <v>8.7967479674796749</v>
      </c>
      <c r="H31" s="23">
        <v>8.3398058252427187</v>
      </c>
      <c r="I31" s="23">
        <v>8.622220675280774</v>
      </c>
      <c r="J31" s="56"/>
      <c r="K31" s="56"/>
      <c r="L31" s="23">
        <v>20.9</v>
      </c>
      <c r="M31" s="23">
        <v>21.5</v>
      </c>
      <c r="N31" s="23">
        <v>19.600000000000001</v>
      </c>
      <c r="O31" s="23">
        <v>18.399999999999999</v>
      </c>
      <c r="P31" s="23">
        <v>24.5</v>
      </c>
      <c r="Q31" s="23">
        <v>36.799999999999997</v>
      </c>
    </row>
    <row r="32" spans="1:17" x14ac:dyDescent="0.25">
      <c r="B32" s="55" t="s">
        <v>6</v>
      </c>
      <c r="C32" s="23">
        <v>9.0064516129032253</v>
      </c>
      <c r="D32" s="23">
        <v>8.6687499999999993</v>
      </c>
      <c r="E32" s="23">
        <v>8.5155279503105596</v>
      </c>
      <c r="F32" s="23">
        <v>8.5555555555555554</v>
      </c>
      <c r="G32" s="23">
        <v>9.0405405405405403</v>
      </c>
      <c r="H32" s="23">
        <v>8.4511278195488728</v>
      </c>
      <c r="I32" s="23">
        <v>8.7063255798097909</v>
      </c>
      <c r="J32" s="56"/>
      <c r="K32" s="56"/>
      <c r="L32" s="23">
        <v>25.1</v>
      </c>
      <c r="M32" s="23">
        <v>22.7</v>
      </c>
      <c r="N32" s="23">
        <v>22.2</v>
      </c>
      <c r="O32" s="23">
        <v>17.399999999999999</v>
      </c>
      <c r="P32" s="23">
        <v>28.5</v>
      </c>
      <c r="Q32" s="23">
        <v>35.700000000000003</v>
      </c>
    </row>
    <row r="33" spans="1:17" x14ac:dyDescent="0.25">
      <c r="B33" s="55" t="s">
        <v>7</v>
      </c>
      <c r="C33" s="23">
        <v>9.2058823529411757</v>
      </c>
      <c r="D33" s="23">
        <v>8.9130434782608692</v>
      </c>
      <c r="E33" s="23">
        <v>9.0714285714285712</v>
      </c>
      <c r="F33" s="23">
        <v>8.8378378378378386</v>
      </c>
      <c r="G33" s="23">
        <v>9.1999999999999993</v>
      </c>
      <c r="H33" s="23">
        <v>8.7586206896551726</v>
      </c>
      <c r="I33" s="23">
        <v>8.9978021550206062</v>
      </c>
      <c r="J33" s="56"/>
      <c r="K33" s="56"/>
      <c r="L33" s="23">
        <v>20</v>
      </c>
      <c r="M33" s="23">
        <v>18.8</v>
      </c>
      <c r="N33" s="23">
        <v>17.600000000000001</v>
      </c>
      <c r="O33" s="23">
        <v>12.9</v>
      </c>
      <c r="P33" s="23">
        <v>23.5</v>
      </c>
      <c r="Q33" s="23">
        <v>31.8</v>
      </c>
    </row>
    <row r="34" spans="1:17" x14ac:dyDescent="0.25">
      <c r="B34" s="55" t="s">
        <v>8</v>
      </c>
      <c r="C34" s="23">
        <v>9.0697674418604652</v>
      </c>
      <c r="D34" s="23">
        <v>8.895348837209303</v>
      </c>
      <c r="E34" s="23">
        <v>8.7906976744186043</v>
      </c>
      <c r="F34" s="23">
        <v>8.9230769230769234</v>
      </c>
      <c r="G34" s="23">
        <v>9.0740740740740744</v>
      </c>
      <c r="H34" s="23">
        <v>8.5555555555555554</v>
      </c>
      <c r="I34" s="23">
        <v>8.8847534176991534</v>
      </c>
      <c r="J34" s="56"/>
      <c r="K34" s="56"/>
      <c r="L34" s="23">
        <v>23.2</v>
      </c>
      <c r="M34" s="23">
        <v>23.2</v>
      </c>
      <c r="N34" s="23">
        <v>23.2</v>
      </c>
      <c r="O34" s="23">
        <v>18.8</v>
      </c>
      <c r="P34" s="23">
        <v>27.7</v>
      </c>
      <c r="Q34" s="23">
        <v>35.700000000000003</v>
      </c>
    </row>
    <row r="35" spans="1:17" x14ac:dyDescent="0.25">
      <c r="B35" s="55" t="s">
        <v>9</v>
      </c>
      <c r="C35" s="23">
        <v>9</v>
      </c>
      <c r="D35" s="23">
        <v>8.65</v>
      </c>
      <c r="E35" s="23">
        <v>8.85</v>
      </c>
      <c r="F35" s="23">
        <v>8.8461538461538467</v>
      </c>
      <c r="G35" s="23">
        <v>9.2105263157894743</v>
      </c>
      <c r="H35" s="23">
        <v>8.0588235294117645</v>
      </c>
      <c r="I35" s="23">
        <v>8.7692506152258485</v>
      </c>
      <c r="J35" s="56"/>
      <c r="K35" s="56"/>
      <c r="L35" s="23">
        <v>45.9</v>
      </c>
      <c r="M35" s="23">
        <v>45.9</v>
      </c>
      <c r="N35" s="23">
        <v>45.9</v>
      </c>
      <c r="O35" s="23">
        <v>29.7</v>
      </c>
      <c r="P35" s="23">
        <v>48.6</v>
      </c>
      <c r="Q35" s="23">
        <v>54.1</v>
      </c>
    </row>
    <row r="36" spans="1:17" x14ac:dyDescent="0.25">
      <c r="B36" s="55" t="s">
        <v>10</v>
      </c>
      <c r="C36" s="23">
        <v>9.0360360360360357</v>
      </c>
      <c r="D36" s="23">
        <v>8.8684210526315788</v>
      </c>
      <c r="E36" s="23">
        <v>8.745454545454546</v>
      </c>
      <c r="F36" s="23">
        <v>8.8956521739130441</v>
      </c>
      <c r="G36" s="23">
        <v>9.0188679245283012</v>
      </c>
      <c r="H36" s="23">
        <v>8.5104166666666661</v>
      </c>
      <c r="I36" s="23">
        <v>8.8458080665383623</v>
      </c>
      <c r="J36" s="56"/>
      <c r="K36" s="56"/>
      <c r="L36" s="23">
        <v>24.5</v>
      </c>
      <c r="M36" s="23">
        <v>22.4</v>
      </c>
      <c r="N36" s="23">
        <v>25.2</v>
      </c>
      <c r="O36" s="23">
        <v>21.8</v>
      </c>
      <c r="P36" s="23">
        <v>27.9</v>
      </c>
      <c r="Q36" s="23">
        <v>34.700000000000003</v>
      </c>
    </row>
    <row r="37" spans="1:17" x14ac:dyDescent="0.25">
      <c r="B37" s="55" t="s">
        <v>11</v>
      </c>
      <c r="C37" s="23">
        <v>8.433962264150944</v>
      </c>
      <c r="D37" s="23">
        <v>8.0943396226415096</v>
      </c>
      <c r="E37" s="23">
        <v>8.2075471698113205</v>
      </c>
      <c r="F37" s="23">
        <v>8.1730769230769234</v>
      </c>
      <c r="G37" s="23">
        <v>8.6923076923076916</v>
      </c>
      <c r="H37" s="23">
        <v>7.9473684210526319</v>
      </c>
      <c r="I37" s="23">
        <v>8.2581003488401716</v>
      </c>
      <c r="J37" s="56"/>
      <c r="K37" s="56"/>
      <c r="L37" s="23">
        <v>5.4</v>
      </c>
      <c r="M37" s="23">
        <v>5.4</v>
      </c>
      <c r="N37" s="23">
        <v>5.4</v>
      </c>
      <c r="O37" s="23">
        <v>7.1</v>
      </c>
      <c r="P37" s="23">
        <v>7.1</v>
      </c>
      <c r="Q37" s="23">
        <v>32.1</v>
      </c>
    </row>
    <row r="38" spans="1:17" x14ac:dyDescent="0.25">
      <c r="B38" s="55" t="s">
        <v>15</v>
      </c>
      <c r="C38" s="23">
        <v>8.4210526315789469</v>
      </c>
      <c r="D38" s="23">
        <v>7.916666666666667</v>
      </c>
      <c r="E38" s="23">
        <v>7.9189189189189193</v>
      </c>
      <c r="F38" s="23">
        <v>8.3243243243243246</v>
      </c>
      <c r="G38" s="23">
        <v>8.5789473684210531</v>
      </c>
      <c r="H38" s="23">
        <v>7.666666666666667</v>
      </c>
      <c r="I38" s="23">
        <v>8.1377627627627636</v>
      </c>
      <c r="J38" s="56"/>
      <c r="K38" s="56"/>
      <c r="L38" s="23">
        <v>7.3</v>
      </c>
      <c r="M38" s="23">
        <v>12.2</v>
      </c>
      <c r="N38" s="23">
        <v>9.8000000000000007</v>
      </c>
      <c r="O38" s="23">
        <v>9.8000000000000007</v>
      </c>
      <c r="P38" s="23">
        <v>7.3</v>
      </c>
      <c r="Q38" s="23">
        <v>26.8</v>
      </c>
    </row>
    <row r="41" spans="1:17" ht="26.25" customHeight="1" x14ac:dyDescent="0.25">
      <c r="A41" s="65" t="s">
        <v>48</v>
      </c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</row>
    <row r="42" spans="1:17" ht="15" customHeight="1" x14ac:dyDescent="0.25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</row>
    <row r="43" spans="1:17" x14ac:dyDescent="0.25">
      <c r="A43" s="28" t="s">
        <v>49</v>
      </c>
      <c r="B43" s="29" t="s">
        <v>50</v>
      </c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</row>
    <row r="44" spans="1:17" x14ac:dyDescent="0.25">
      <c r="A44" s="26" t="s">
        <v>51</v>
      </c>
      <c r="B44" s="31" t="s">
        <v>52</v>
      </c>
    </row>
    <row r="45" spans="1:17" x14ac:dyDescent="0.25">
      <c r="A45" s="28" t="s">
        <v>53</v>
      </c>
      <c r="B45" s="29" t="s">
        <v>54</v>
      </c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</row>
    <row r="48" spans="1:17" x14ac:dyDescent="0.25">
      <c r="B48" s="53" t="s">
        <v>1</v>
      </c>
      <c r="C48" s="54" t="s">
        <v>49</v>
      </c>
      <c r="D48" s="54" t="s">
        <v>51</v>
      </c>
      <c r="E48" s="54" t="s">
        <v>53</v>
      </c>
      <c r="F48" s="54" t="s">
        <v>133</v>
      </c>
      <c r="H48" s="54" t="s">
        <v>140</v>
      </c>
      <c r="I48" s="54" t="s">
        <v>141</v>
      </c>
      <c r="J48" s="54" t="s">
        <v>142</v>
      </c>
    </row>
    <row r="49" spans="1:17" x14ac:dyDescent="0.25">
      <c r="B49" s="55" t="s">
        <v>5</v>
      </c>
      <c r="C49" s="23">
        <v>8.5032679738562091</v>
      </c>
      <c r="D49" s="23">
        <v>8.5032258064516135</v>
      </c>
      <c r="E49" s="23">
        <v>8.3098591549295779</v>
      </c>
      <c r="F49" s="23">
        <v>8.438784311745799</v>
      </c>
      <c r="G49" s="56"/>
      <c r="H49" s="23">
        <v>6.1</v>
      </c>
      <c r="I49" s="23">
        <v>4.9000000000000004</v>
      </c>
      <c r="J49" s="23">
        <v>12.9</v>
      </c>
      <c r="K49" s="56"/>
    </row>
    <row r="50" spans="1:17" x14ac:dyDescent="0.25">
      <c r="B50" s="55" t="s">
        <v>6</v>
      </c>
      <c r="C50" s="23">
        <v>8.4256410256410259</v>
      </c>
      <c r="D50" s="23">
        <v>8.5958549222797931</v>
      </c>
      <c r="E50" s="23">
        <v>8.3958333333333339</v>
      </c>
      <c r="F50" s="23">
        <v>8.4724430937513855</v>
      </c>
      <c r="G50" s="56"/>
      <c r="H50" s="23">
        <v>5.8</v>
      </c>
      <c r="I50" s="23">
        <v>6.8</v>
      </c>
      <c r="J50" s="23">
        <v>7.2</v>
      </c>
      <c r="K50" s="56"/>
    </row>
    <row r="51" spans="1:17" x14ac:dyDescent="0.25">
      <c r="B51" s="55" t="s">
        <v>7</v>
      </c>
      <c r="C51" s="23">
        <v>8.3670886075949369</v>
      </c>
      <c r="D51" s="23">
        <v>8.4743589743589745</v>
      </c>
      <c r="E51" s="23">
        <v>8.1351351351351351</v>
      </c>
      <c r="F51" s="23">
        <v>8.3255275723630149</v>
      </c>
      <c r="G51" s="56"/>
      <c r="H51" s="23">
        <v>7.1</v>
      </c>
      <c r="I51" s="23">
        <v>8.1999999999999993</v>
      </c>
      <c r="J51" s="23">
        <v>12.9</v>
      </c>
      <c r="K51" s="56"/>
    </row>
    <row r="52" spans="1:17" x14ac:dyDescent="0.25">
      <c r="B52" s="55" t="s">
        <v>8</v>
      </c>
      <c r="C52" s="23">
        <v>8.67</v>
      </c>
      <c r="D52" s="23">
        <v>8.6116504854368934</v>
      </c>
      <c r="E52" s="23">
        <v>8.6451612903225801</v>
      </c>
      <c r="F52" s="23">
        <v>8.6422705919198233</v>
      </c>
      <c r="G52" s="56"/>
      <c r="H52" s="23">
        <v>10.7</v>
      </c>
      <c r="I52" s="23">
        <v>8</v>
      </c>
      <c r="J52" s="23">
        <v>17</v>
      </c>
      <c r="K52" s="56"/>
    </row>
    <row r="53" spans="1:17" x14ac:dyDescent="0.25">
      <c r="B53" s="55" t="s">
        <v>9</v>
      </c>
      <c r="C53" s="23">
        <v>7.9142857142857146</v>
      </c>
      <c r="D53" s="23">
        <v>7.9444444444444446</v>
      </c>
      <c r="E53" s="23">
        <v>7.9696969696969697</v>
      </c>
      <c r="F53" s="23">
        <v>7.942809042809043</v>
      </c>
      <c r="G53" s="56"/>
      <c r="H53" s="23">
        <v>5.4</v>
      </c>
      <c r="I53" s="23">
        <v>2.7</v>
      </c>
      <c r="J53" s="23">
        <v>10.8</v>
      </c>
      <c r="K53" s="56"/>
    </row>
    <row r="54" spans="1:17" x14ac:dyDescent="0.25">
      <c r="B54" s="55" t="s">
        <v>10</v>
      </c>
      <c r="C54" s="23">
        <v>8.671875</v>
      </c>
      <c r="D54" s="23">
        <v>8.5891472868217047</v>
      </c>
      <c r="E54" s="23">
        <v>8.6610169491525415</v>
      </c>
      <c r="F54" s="23">
        <v>8.6406797453247481</v>
      </c>
      <c r="G54" s="56"/>
      <c r="H54" s="23">
        <v>12.9</v>
      </c>
      <c r="I54" s="23">
        <v>12.2</v>
      </c>
      <c r="J54" s="23">
        <v>19.7</v>
      </c>
      <c r="K54" s="56"/>
    </row>
    <row r="55" spans="1:17" x14ac:dyDescent="0.25">
      <c r="B55" s="55" t="s">
        <v>11</v>
      </c>
      <c r="C55" s="23">
        <v>7.7692307692307692</v>
      </c>
      <c r="D55" s="23">
        <v>7.7254901960784306</v>
      </c>
      <c r="E55" s="23">
        <v>7.6808510638297873</v>
      </c>
      <c r="F55" s="23">
        <v>7.7251906763796621</v>
      </c>
      <c r="G55" s="56"/>
      <c r="H55" s="23">
        <v>7.1</v>
      </c>
      <c r="I55" s="23">
        <v>8.9</v>
      </c>
      <c r="J55" s="23">
        <v>16.100000000000001</v>
      </c>
      <c r="K55" s="56"/>
    </row>
    <row r="56" spans="1:17" x14ac:dyDescent="0.25">
      <c r="B56" s="55" t="s">
        <v>15</v>
      </c>
      <c r="C56" s="23">
        <v>8.0277777777777786</v>
      </c>
      <c r="D56" s="23">
        <v>8.1891891891891895</v>
      </c>
      <c r="E56" s="23">
        <v>8.2162162162162158</v>
      </c>
      <c r="F56" s="23">
        <v>8.1443943943943946</v>
      </c>
      <c r="G56" s="56"/>
      <c r="H56" s="23">
        <v>12.2</v>
      </c>
      <c r="I56" s="23">
        <v>9.8000000000000007</v>
      </c>
      <c r="J56" s="23">
        <v>9.8000000000000007</v>
      </c>
      <c r="K56" s="56"/>
    </row>
    <row r="57" spans="1:17" x14ac:dyDescent="0.25">
      <c r="B57" s="57"/>
      <c r="C57" s="56"/>
      <c r="D57" s="56"/>
      <c r="E57" s="56"/>
      <c r="F57" s="56"/>
      <c r="G57" s="56"/>
      <c r="H57" s="56"/>
      <c r="I57" s="56"/>
      <c r="J57" s="56"/>
      <c r="K57" s="56"/>
    </row>
    <row r="59" spans="1:17" ht="26.25" customHeight="1" x14ac:dyDescent="0.25">
      <c r="A59" s="65" t="s">
        <v>55</v>
      </c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</row>
    <row r="61" spans="1:17" x14ac:dyDescent="0.25">
      <c r="A61" s="28" t="s">
        <v>56</v>
      </c>
      <c r="B61" s="29" t="s">
        <v>57</v>
      </c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</row>
    <row r="62" spans="1:17" x14ac:dyDescent="0.25">
      <c r="A62" s="26" t="s">
        <v>58</v>
      </c>
      <c r="B62" s="31" t="s">
        <v>59</v>
      </c>
    </row>
    <row r="63" spans="1:17" x14ac:dyDescent="0.25">
      <c r="A63" s="28" t="s">
        <v>60</v>
      </c>
      <c r="B63" s="29" t="s">
        <v>61</v>
      </c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</row>
    <row r="64" spans="1:17" x14ac:dyDescent="0.25">
      <c r="A64" s="26" t="s">
        <v>62</v>
      </c>
      <c r="B64" s="31" t="s">
        <v>63</v>
      </c>
    </row>
    <row r="67" spans="1:17" x14ac:dyDescent="0.25">
      <c r="B67" s="53" t="s">
        <v>1</v>
      </c>
      <c r="C67" s="54" t="s">
        <v>56</v>
      </c>
      <c r="D67" s="54" t="s">
        <v>58</v>
      </c>
      <c r="E67" s="54" t="s">
        <v>60</v>
      </c>
      <c r="F67" s="54" t="s">
        <v>62</v>
      </c>
      <c r="G67" s="54" t="s">
        <v>133</v>
      </c>
      <c r="I67" s="54" t="s">
        <v>143</v>
      </c>
      <c r="J67" s="54" t="s">
        <v>144</v>
      </c>
      <c r="K67" s="54" t="s">
        <v>145</v>
      </c>
      <c r="L67" s="54" t="s">
        <v>146</v>
      </c>
    </row>
    <row r="68" spans="1:17" x14ac:dyDescent="0.25">
      <c r="B68" s="55" t="s">
        <v>5</v>
      </c>
      <c r="C68" s="23">
        <v>8.435643564356436</v>
      </c>
      <c r="D68" s="23">
        <v>8.3586956521739122</v>
      </c>
      <c r="E68" s="23">
        <v>8.5217391304347831</v>
      </c>
      <c r="F68" s="23">
        <v>8.4333333333333336</v>
      </c>
      <c r="G68" s="23">
        <v>8.4373529200746162</v>
      </c>
      <c r="H68" s="56"/>
      <c r="I68" s="23">
        <v>38</v>
      </c>
      <c r="J68" s="23">
        <v>43.6</v>
      </c>
      <c r="K68" s="23">
        <v>43.6</v>
      </c>
      <c r="L68" s="23">
        <v>44.8</v>
      </c>
    </row>
    <row r="69" spans="1:17" x14ac:dyDescent="0.25">
      <c r="B69" s="55" t="s">
        <v>6</v>
      </c>
      <c r="C69" s="23">
        <v>8.8595041322314056</v>
      </c>
      <c r="D69" s="23">
        <v>8.765217391304347</v>
      </c>
      <c r="E69" s="23">
        <v>8.7391304347826093</v>
      </c>
      <c r="F69" s="23">
        <v>8.7355371900826455</v>
      </c>
      <c r="G69" s="23">
        <v>8.7748472871002523</v>
      </c>
      <c r="H69" s="56"/>
      <c r="I69" s="23">
        <v>41.5</v>
      </c>
      <c r="J69" s="23">
        <v>44.4</v>
      </c>
      <c r="K69" s="23">
        <v>44.4</v>
      </c>
      <c r="L69" s="23">
        <v>41.5</v>
      </c>
    </row>
    <row r="70" spans="1:17" x14ac:dyDescent="0.25">
      <c r="B70" s="55" t="s">
        <v>7</v>
      </c>
      <c r="C70" s="23">
        <v>9.0545454545454547</v>
      </c>
      <c r="D70" s="23">
        <v>9.0377358490566042</v>
      </c>
      <c r="E70" s="23">
        <v>9.018518518518519</v>
      </c>
      <c r="F70" s="23">
        <v>8.8148148148148149</v>
      </c>
      <c r="G70" s="23">
        <v>8.9814036592338482</v>
      </c>
      <c r="H70" s="56"/>
      <c r="I70" s="23">
        <v>35.299999999999997</v>
      </c>
      <c r="J70" s="23">
        <v>37.6</v>
      </c>
      <c r="K70" s="23">
        <v>36.5</v>
      </c>
      <c r="L70" s="23">
        <v>36.5</v>
      </c>
    </row>
    <row r="71" spans="1:17" x14ac:dyDescent="0.25">
      <c r="B71" s="55" t="s">
        <v>8</v>
      </c>
      <c r="C71" s="23">
        <v>8.9275362318840585</v>
      </c>
      <c r="D71" s="23">
        <v>8.9206349206349209</v>
      </c>
      <c r="E71" s="23">
        <v>9.0476190476190474</v>
      </c>
      <c r="F71" s="23">
        <v>8.8840579710144922</v>
      </c>
      <c r="G71" s="23">
        <v>8.9449620427881307</v>
      </c>
      <c r="H71" s="56"/>
      <c r="I71" s="23">
        <v>38.4</v>
      </c>
      <c r="J71" s="23">
        <v>43.8</v>
      </c>
      <c r="K71" s="23">
        <v>43.8</v>
      </c>
      <c r="L71" s="23">
        <v>38.4</v>
      </c>
    </row>
    <row r="72" spans="1:17" x14ac:dyDescent="0.25">
      <c r="B72" s="55" t="s">
        <v>9</v>
      </c>
      <c r="C72" s="23">
        <v>9.25</v>
      </c>
      <c r="D72" s="23">
        <v>9.0833333333333339</v>
      </c>
      <c r="E72" s="23">
        <v>9.0769230769230766</v>
      </c>
      <c r="F72" s="23">
        <v>9.25</v>
      </c>
      <c r="G72" s="23">
        <v>9.1650641025641022</v>
      </c>
      <c r="H72" s="56"/>
      <c r="I72" s="23">
        <v>67.599999999999994</v>
      </c>
      <c r="J72" s="23">
        <v>67.599999999999994</v>
      </c>
      <c r="K72" s="23">
        <v>64.900000000000006</v>
      </c>
      <c r="L72" s="23">
        <v>67.599999999999994</v>
      </c>
    </row>
    <row r="73" spans="1:17" x14ac:dyDescent="0.25">
      <c r="B73" s="55" t="s">
        <v>10</v>
      </c>
      <c r="C73" s="23">
        <v>9.026315789473685</v>
      </c>
      <c r="D73" s="23">
        <v>8.929577464788732</v>
      </c>
      <c r="E73" s="23">
        <v>9.0277777777777786</v>
      </c>
      <c r="F73" s="23">
        <v>8.8289473684210531</v>
      </c>
      <c r="G73" s="23">
        <v>8.9531546001153117</v>
      </c>
      <c r="H73" s="56"/>
      <c r="I73" s="23">
        <v>48.3</v>
      </c>
      <c r="J73" s="23">
        <v>51.7</v>
      </c>
      <c r="K73" s="23">
        <v>51</v>
      </c>
      <c r="L73" s="23">
        <v>48.3</v>
      </c>
    </row>
    <row r="74" spans="1:17" x14ac:dyDescent="0.25">
      <c r="B74" s="55" t="s">
        <v>11</v>
      </c>
      <c r="C74" s="23">
        <v>8.6052631578947363</v>
      </c>
      <c r="D74" s="23">
        <v>7.9696969696969697</v>
      </c>
      <c r="E74" s="23">
        <v>8.2857142857142865</v>
      </c>
      <c r="F74" s="23">
        <v>7.9714285714285724</v>
      </c>
      <c r="G74" s="23">
        <v>8.2080257461836403</v>
      </c>
      <c r="H74" s="56"/>
      <c r="I74" s="23">
        <v>32.1</v>
      </c>
      <c r="J74" s="23">
        <v>41.1</v>
      </c>
      <c r="K74" s="23">
        <v>37.5</v>
      </c>
      <c r="L74" s="23">
        <v>37.5</v>
      </c>
    </row>
    <row r="75" spans="1:17" x14ac:dyDescent="0.25">
      <c r="B75" s="55" t="s">
        <v>15</v>
      </c>
      <c r="C75" s="23">
        <v>8.1724137931034484</v>
      </c>
      <c r="D75" s="23">
        <v>8.304347826086957</v>
      </c>
      <c r="E75" s="23">
        <v>8.4782608695652169</v>
      </c>
      <c r="F75" s="23">
        <v>7.791666666666667</v>
      </c>
      <c r="G75" s="23">
        <v>8.1866722888555721</v>
      </c>
      <c r="H75" s="56"/>
      <c r="I75" s="23">
        <v>29.3</v>
      </c>
      <c r="J75" s="23">
        <v>43.9</v>
      </c>
      <c r="K75" s="23">
        <v>43.9</v>
      </c>
      <c r="L75" s="23">
        <v>41.5</v>
      </c>
    </row>
    <row r="76" spans="1:17" x14ac:dyDescent="0.25">
      <c r="B76" s="58"/>
      <c r="C76" s="56"/>
      <c r="D76" s="56"/>
      <c r="E76" s="56"/>
      <c r="F76" s="56"/>
      <c r="G76" s="56"/>
      <c r="H76" s="56"/>
      <c r="I76" s="56"/>
      <c r="J76" s="56"/>
      <c r="K76" s="56"/>
      <c r="L76" s="56"/>
    </row>
    <row r="78" spans="1:17" ht="26.25" customHeight="1" x14ac:dyDescent="0.25">
      <c r="A78" s="65" t="s">
        <v>64</v>
      </c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</row>
    <row r="80" spans="1:17" x14ac:dyDescent="0.25">
      <c r="A80" s="28" t="s">
        <v>65</v>
      </c>
      <c r="B80" s="29" t="s">
        <v>66</v>
      </c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</row>
    <row r="81" spans="1:17" x14ac:dyDescent="0.25">
      <c r="A81" s="26" t="s">
        <v>67</v>
      </c>
      <c r="B81" s="31" t="s">
        <v>68</v>
      </c>
    </row>
    <row r="82" spans="1:17" x14ac:dyDescent="0.25">
      <c r="A82" s="28" t="s">
        <v>69</v>
      </c>
      <c r="B82" s="29" t="s">
        <v>70</v>
      </c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</row>
    <row r="83" spans="1:17" x14ac:dyDescent="0.25">
      <c r="A83" s="26" t="s">
        <v>71</v>
      </c>
      <c r="B83" s="3" t="s">
        <v>72</v>
      </c>
    </row>
    <row r="86" spans="1:17" x14ac:dyDescent="0.25">
      <c r="B86" s="53" t="s">
        <v>1</v>
      </c>
      <c r="C86" s="54" t="s">
        <v>65</v>
      </c>
      <c r="D86" s="54" t="s">
        <v>67</v>
      </c>
      <c r="E86" s="54" t="s">
        <v>69</v>
      </c>
      <c r="F86" s="54" t="s">
        <v>71</v>
      </c>
      <c r="G86" s="54" t="s">
        <v>133</v>
      </c>
      <c r="I86" s="54" t="s">
        <v>147</v>
      </c>
      <c r="J86" s="54" t="s">
        <v>148</v>
      </c>
      <c r="K86" s="54" t="s">
        <v>149</v>
      </c>
      <c r="L86" s="54" t="s">
        <v>150</v>
      </c>
    </row>
    <row r="87" spans="1:17" x14ac:dyDescent="0.25">
      <c r="B87" s="55" t="s">
        <v>5</v>
      </c>
      <c r="C87" s="23">
        <v>8.2203389830508478</v>
      </c>
      <c r="D87" s="23">
        <v>8.4067796610169498</v>
      </c>
      <c r="E87" s="23">
        <v>8.5882352941176467</v>
      </c>
      <c r="F87" s="23">
        <v>8.302521008403362</v>
      </c>
      <c r="G87" s="23">
        <v>8.3794687366472012</v>
      </c>
      <c r="H87" s="56"/>
      <c r="I87" s="23">
        <v>27.6</v>
      </c>
      <c r="J87" s="23">
        <v>27.6</v>
      </c>
      <c r="K87" s="23">
        <v>27</v>
      </c>
      <c r="L87" s="23">
        <v>27</v>
      </c>
    </row>
    <row r="88" spans="1:17" x14ac:dyDescent="0.25">
      <c r="B88" s="55" t="s">
        <v>6</v>
      </c>
      <c r="C88" s="23">
        <v>8.703125</v>
      </c>
      <c r="D88" s="23">
        <v>8.7322834645669296</v>
      </c>
      <c r="E88" s="23">
        <v>8.7165354330708666</v>
      </c>
      <c r="F88" s="23">
        <v>8.693548387096774</v>
      </c>
      <c r="G88" s="23">
        <v>8.7113730711836421</v>
      </c>
      <c r="H88" s="56"/>
      <c r="I88" s="23">
        <v>38.200000000000003</v>
      </c>
      <c r="J88" s="23">
        <v>38.6</v>
      </c>
      <c r="K88" s="23">
        <v>38.6</v>
      </c>
      <c r="L88" s="23">
        <v>40.1</v>
      </c>
    </row>
    <row r="89" spans="1:17" x14ac:dyDescent="0.25">
      <c r="B89" s="55" t="s">
        <v>7</v>
      </c>
      <c r="C89" s="23">
        <v>9.234375</v>
      </c>
      <c r="D89" s="23">
        <v>9.265625</v>
      </c>
      <c r="E89" s="23">
        <v>9.234375</v>
      </c>
      <c r="F89" s="23">
        <v>9.265625</v>
      </c>
      <c r="G89" s="23">
        <v>9.25</v>
      </c>
      <c r="H89" s="56"/>
      <c r="I89" s="23">
        <v>24.7</v>
      </c>
      <c r="J89" s="23">
        <v>24.7</v>
      </c>
      <c r="K89" s="23">
        <v>24.7</v>
      </c>
      <c r="L89" s="23">
        <v>24.7</v>
      </c>
    </row>
    <row r="90" spans="1:17" x14ac:dyDescent="0.25">
      <c r="B90" s="55" t="s">
        <v>8</v>
      </c>
      <c r="C90" s="23">
        <v>8.8800000000000008</v>
      </c>
      <c r="D90" s="23">
        <v>8.9342105263157894</v>
      </c>
      <c r="E90" s="23">
        <v>8.9605263157894743</v>
      </c>
      <c r="F90" s="23">
        <v>8.8000000000000007</v>
      </c>
      <c r="G90" s="23">
        <v>8.8936842105263167</v>
      </c>
      <c r="H90" s="56"/>
      <c r="I90" s="23">
        <v>33</v>
      </c>
      <c r="J90" s="23">
        <v>32.1</v>
      </c>
      <c r="K90" s="23">
        <v>32.1</v>
      </c>
      <c r="L90" s="23">
        <v>33</v>
      </c>
    </row>
    <row r="91" spans="1:17" x14ac:dyDescent="0.25">
      <c r="B91" s="55" t="s">
        <v>9</v>
      </c>
      <c r="C91" s="23">
        <v>8.7058823529411757</v>
      </c>
      <c r="D91" s="23">
        <v>8.9375</v>
      </c>
      <c r="E91" s="23">
        <v>8.7058823529411757</v>
      </c>
      <c r="F91" s="23">
        <v>9</v>
      </c>
      <c r="G91" s="23">
        <v>8.837316176470587</v>
      </c>
      <c r="H91" s="56"/>
      <c r="I91" s="23">
        <v>54.1</v>
      </c>
      <c r="J91" s="23">
        <v>56.8</v>
      </c>
      <c r="K91" s="23">
        <v>54.1</v>
      </c>
      <c r="L91" s="23">
        <v>56.8</v>
      </c>
    </row>
    <row r="92" spans="1:17" x14ac:dyDescent="0.25">
      <c r="B92" s="55" t="s">
        <v>10</v>
      </c>
      <c r="C92" s="23">
        <v>9.0329670329670328</v>
      </c>
      <c r="D92" s="23">
        <v>9</v>
      </c>
      <c r="E92" s="23">
        <v>8.9891304347826093</v>
      </c>
      <c r="F92" s="23">
        <v>8.9780219780219781</v>
      </c>
      <c r="G92" s="23">
        <v>9.0000298614429042</v>
      </c>
      <c r="H92" s="56"/>
      <c r="I92" s="23">
        <v>38.1</v>
      </c>
      <c r="J92" s="23">
        <v>38.1</v>
      </c>
      <c r="K92" s="23">
        <v>37.4</v>
      </c>
      <c r="L92" s="23">
        <v>38.1</v>
      </c>
    </row>
    <row r="93" spans="1:17" x14ac:dyDescent="0.25">
      <c r="B93" s="55" t="s">
        <v>11</v>
      </c>
      <c r="C93" s="23">
        <v>8.2592592592592595</v>
      </c>
      <c r="D93" s="23">
        <v>8.2641509433962259</v>
      </c>
      <c r="E93" s="23">
        <v>8.3584905660377355</v>
      </c>
      <c r="F93" s="23">
        <v>8.2075471698113205</v>
      </c>
      <c r="G93" s="23">
        <v>8.2723619846261354</v>
      </c>
      <c r="H93" s="56"/>
      <c r="I93" s="23">
        <v>3.6</v>
      </c>
      <c r="J93" s="23">
        <v>5.4</v>
      </c>
      <c r="K93" s="23">
        <v>5.4</v>
      </c>
      <c r="L93" s="23">
        <v>5.4</v>
      </c>
    </row>
    <row r="94" spans="1:17" x14ac:dyDescent="0.25">
      <c r="B94" s="55" t="s">
        <v>15</v>
      </c>
      <c r="C94" s="23">
        <v>8.6666666666666661</v>
      </c>
      <c r="D94" s="23">
        <v>8.4848484848484844</v>
      </c>
      <c r="E94" s="23">
        <v>8.4848484848484844</v>
      </c>
      <c r="F94" s="23">
        <v>8.0294117647058822</v>
      </c>
      <c r="G94" s="23">
        <v>8.4164438502673793</v>
      </c>
      <c r="H94" s="56"/>
      <c r="I94" s="23">
        <v>19.5</v>
      </c>
      <c r="J94" s="23">
        <v>19.5</v>
      </c>
      <c r="K94" s="23">
        <v>19.5</v>
      </c>
      <c r="L94" s="23">
        <v>17.100000000000001</v>
      </c>
    </row>
    <row r="96" spans="1:17" ht="26.25" customHeight="1" x14ac:dyDescent="0.25">
      <c r="A96" s="65" t="s">
        <v>74</v>
      </c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</row>
    <row r="98" spans="1:17" x14ac:dyDescent="0.25">
      <c r="A98" s="28" t="s">
        <v>75</v>
      </c>
      <c r="B98" s="29" t="s">
        <v>76</v>
      </c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</row>
    <row r="99" spans="1:17" x14ac:dyDescent="0.25">
      <c r="A99" s="26" t="s">
        <v>77</v>
      </c>
      <c r="B99" s="31" t="s">
        <v>78</v>
      </c>
    </row>
    <row r="100" spans="1:17" x14ac:dyDescent="0.25">
      <c r="A100" s="28" t="s">
        <v>79</v>
      </c>
      <c r="B100" s="29" t="s">
        <v>80</v>
      </c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</row>
    <row r="101" spans="1:17" x14ac:dyDescent="0.25">
      <c r="A101" s="26" t="s">
        <v>81</v>
      </c>
      <c r="B101" s="31" t="s">
        <v>82</v>
      </c>
    </row>
    <row r="102" spans="1:17" x14ac:dyDescent="0.25">
      <c r="A102" s="28" t="s">
        <v>83</v>
      </c>
      <c r="B102" s="29" t="s">
        <v>84</v>
      </c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</row>
    <row r="105" spans="1:17" x14ac:dyDescent="0.25">
      <c r="B105" s="53" t="s">
        <v>1</v>
      </c>
      <c r="C105" s="54" t="s">
        <v>75</v>
      </c>
      <c r="D105" s="54" t="s">
        <v>77</v>
      </c>
      <c r="E105" s="54" t="s">
        <v>79</v>
      </c>
      <c r="F105" s="54" t="s">
        <v>81</v>
      </c>
      <c r="G105" s="54" t="s">
        <v>83</v>
      </c>
      <c r="H105" s="54" t="s">
        <v>133</v>
      </c>
      <c r="J105" s="54" t="s">
        <v>151</v>
      </c>
      <c r="K105" s="54" t="s">
        <v>152</v>
      </c>
      <c r="L105" s="54" t="s">
        <v>153</v>
      </c>
      <c r="M105" s="54" t="s">
        <v>154</v>
      </c>
      <c r="N105" s="54" t="s">
        <v>155</v>
      </c>
    </row>
    <row r="106" spans="1:17" x14ac:dyDescent="0.25">
      <c r="B106" s="55" t="s">
        <v>5</v>
      </c>
      <c r="C106" s="23">
        <v>7.9659863945578229</v>
      </c>
      <c r="D106" s="23">
        <v>7.852348993288591</v>
      </c>
      <c r="E106" s="23">
        <v>8.0738255033557049</v>
      </c>
      <c r="F106" s="23">
        <v>7.8040540540540544</v>
      </c>
      <c r="G106" s="23">
        <v>7.8551724137931034</v>
      </c>
      <c r="H106" s="23">
        <v>7.9102774718098559</v>
      </c>
      <c r="I106" s="56"/>
      <c r="J106" s="23">
        <v>9.8000000000000007</v>
      </c>
      <c r="K106" s="23">
        <v>8.6</v>
      </c>
      <c r="L106" s="23">
        <v>8.6</v>
      </c>
      <c r="M106" s="23">
        <v>9.1999999999999993</v>
      </c>
      <c r="N106" s="23">
        <v>11</v>
      </c>
    </row>
    <row r="107" spans="1:17" x14ac:dyDescent="0.25">
      <c r="B107" s="55" t="s">
        <v>6</v>
      </c>
      <c r="C107" s="23">
        <v>8.4611398963730569</v>
      </c>
      <c r="D107" s="23">
        <v>8.427835051546392</v>
      </c>
      <c r="E107" s="23">
        <v>8.7268041237113394</v>
      </c>
      <c r="F107" s="23">
        <v>8.3711340206185572</v>
      </c>
      <c r="G107" s="23">
        <v>8.3108808290155434</v>
      </c>
      <c r="H107" s="23">
        <v>8.4595587842529785</v>
      </c>
      <c r="I107" s="56"/>
      <c r="J107" s="23">
        <v>6.8</v>
      </c>
      <c r="K107" s="23">
        <v>6.3</v>
      </c>
      <c r="L107" s="23">
        <v>6.3</v>
      </c>
      <c r="M107" s="23">
        <v>6.3</v>
      </c>
      <c r="N107" s="23">
        <v>6.8</v>
      </c>
    </row>
    <row r="108" spans="1:17" x14ac:dyDescent="0.25">
      <c r="B108" s="55" t="s">
        <v>7</v>
      </c>
      <c r="C108" s="23">
        <v>8.2179487179487172</v>
      </c>
      <c r="D108" s="23">
        <v>7.9487179487179489</v>
      </c>
      <c r="E108" s="23">
        <v>8.3717948717948723</v>
      </c>
      <c r="F108" s="23">
        <v>7.9743589743589736</v>
      </c>
      <c r="G108" s="23">
        <v>8.1025641025641022</v>
      </c>
      <c r="H108" s="23">
        <v>8.1230769230769226</v>
      </c>
      <c r="I108" s="56"/>
      <c r="J108" s="23">
        <v>8.1999999999999993</v>
      </c>
      <c r="K108" s="23">
        <v>8.1999999999999993</v>
      </c>
      <c r="L108" s="23">
        <v>8.1999999999999993</v>
      </c>
      <c r="M108" s="23">
        <v>8.1999999999999993</v>
      </c>
      <c r="N108" s="23">
        <v>8.1999999999999993</v>
      </c>
    </row>
    <row r="109" spans="1:17" x14ac:dyDescent="0.25">
      <c r="B109" s="55" t="s">
        <v>8</v>
      </c>
      <c r="C109" s="23">
        <v>8.4466019417475735</v>
      </c>
      <c r="D109" s="23">
        <v>8.4466019417475735</v>
      </c>
      <c r="E109" s="23">
        <v>8.4660194174757279</v>
      </c>
      <c r="F109" s="23">
        <v>8.2450980392156854</v>
      </c>
      <c r="G109" s="23">
        <v>8.2718446601941746</v>
      </c>
      <c r="H109" s="23">
        <v>8.3752332000761474</v>
      </c>
      <c r="I109" s="56"/>
      <c r="J109" s="23">
        <v>8</v>
      </c>
      <c r="K109" s="23">
        <v>8</v>
      </c>
      <c r="L109" s="23">
        <v>8</v>
      </c>
      <c r="M109" s="23">
        <v>8.9</v>
      </c>
      <c r="N109" s="23">
        <v>8</v>
      </c>
    </row>
    <row r="110" spans="1:17" x14ac:dyDescent="0.25">
      <c r="B110" s="55" t="s">
        <v>9</v>
      </c>
      <c r="C110" s="23">
        <v>8.1142857142857139</v>
      </c>
      <c r="D110" s="23">
        <v>7.9714285714285724</v>
      </c>
      <c r="E110" s="23">
        <v>8.4857142857142858</v>
      </c>
      <c r="F110" s="23">
        <v>7.9714285714285724</v>
      </c>
      <c r="G110" s="23">
        <v>8.1142857142857139</v>
      </c>
      <c r="H110" s="23">
        <v>8.1314285714285717</v>
      </c>
      <c r="I110" s="56"/>
      <c r="J110" s="23">
        <v>5.4</v>
      </c>
      <c r="K110" s="23">
        <v>5.4</v>
      </c>
      <c r="L110" s="23">
        <v>5.4</v>
      </c>
      <c r="M110" s="23">
        <v>5.4</v>
      </c>
      <c r="N110" s="23">
        <v>5.4</v>
      </c>
    </row>
    <row r="111" spans="1:17" x14ac:dyDescent="0.25">
      <c r="B111" s="55" t="s">
        <v>10</v>
      </c>
      <c r="C111" s="23">
        <v>8.5514705882352935</v>
      </c>
      <c r="D111" s="23">
        <v>8.4044117647058822</v>
      </c>
      <c r="E111" s="23">
        <v>8.5735294117647065</v>
      </c>
      <c r="F111" s="23">
        <v>8.1470588235294112</v>
      </c>
      <c r="G111" s="23">
        <v>8.1268656716417915</v>
      </c>
      <c r="H111" s="23">
        <v>8.3606672519754177</v>
      </c>
      <c r="I111" s="56"/>
      <c r="J111" s="23">
        <v>7.5</v>
      </c>
      <c r="K111" s="23">
        <v>7.5</v>
      </c>
      <c r="L111" s="23">
        <v>7.5</v>
      </c>
      <c r="M111" s="23">
        <v>7.5</v>
      </c>
      <c r="N111" s="23">
        <v>8.8000000000000007</v>
      </c>
    </row>
    <row r="112" spans="1:17" x14ac:dyDescent="0.25">
      <c r="B112" s="55" t="s">
        <v>11</v>
      </c>
      <c r="C112" s="23">
        <v>8.0576923076923084</v>
      </c>
      <c r="D112" s="23">
        <v>7.9615384615384617</v>
      </c>
      <c r="E112" s="23">
        <v>8.4615384615384617</v>
      </c>
      <c r="F112" s="23">
        <v>7.7307692307692308</v>
      </c>
      <c r="G112" s="23">
        <v>7.884615384615385</v>
      </c>
      <c r="H112" s="23">
        <v>8.0192307692307701</v>
      </c>
      <c r="I112" s="56"/>
      <c r="J112" s="23">
        <v>7.1</v>
      </c>
      <c r="K112" s="23">
        <v>7.1</v>
      </c>
      <c r="L112" s="23">
        <v>7.1</v>
      </c>
      <c r="M112" s="23">
        <v>7.1</v>
      </c>
      <c r="N112" s="23">
        <v>7.1</v>
      </c>
    </row>
    <row r="113" spans="1:18" x14ac:dyDescent="0.25">
      <c r="B113" s="55" t="s">
        <v>15</v>
      </c>
      <c r="C113" s="23">
        <v>8.384615384615385</v>
      </c>
      <c r="D113" s="23">
        <v>7.8421052631578947</v>
      </c>
      <c r="E113" s="23">
        <v>8.473684210526315</v>
      </c>
      <c r="F113" s="23">
        <v>8.1282051282051277</v>
      </c>
      <c r="G113" s="23">
        <v>8.3076923076923084</v>
      </c>
      <c r="H113" s="23">
        <v>8.2272604588394067</v>
      </c>
      <c r="I113" s="56"/>
      <c r="J113" s="23">
        <v>4.9000000000000004</v>
      </c>
      <c r="K113" s="23">
        <v>7.3</v>
      </c>
      <c r="L113" s="23">
        <v>7.3</v>
      </c>
      <c r="M113" s="23">
        <v>4.9000000000000004</v>
      </c>
      <c r="N113" s="23">
        <v>4.9000000000000004</v>
      </c>
    </row>
    <row r="116" spans="1:18" ht="26.25" customHeight="1" x14ac:dyDescent="0.25">
      <c r="A116" s="65" t="s">
        <v>85</v>
      </c>
      <c r="B116" s="65"/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</row>
    <row r="117" spans="1:18" ht="15" customHeight="1" x14ac:dyDescent="0.25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</row>
    <row r="119" spans="1:18" x14ac:dyDescent="0.25">
      <c r="A119" s="28" t="s">
        <v>86</v>
      </c>
      <c r="B119" s="29" t="s">
        <v>87</v>
      </c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</row>
    <row r="120" spans="1:18" x14ac:dyDescent="0.25">
      <c r="A120" s="26" t="s">
        <v>88</v>
      </c>
      <c r="B120" s="31" t="s">
        <v>89</v>
      </c>
    </row>
    <row r="121" spans="1:18" x14ac:dyDescent="0.25">
      <c r="A121" s="28" t="s">
        <v>90</v>
      </c>
      <c r="B121" s="29" t="s">
        <v>91</v>
      </c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</row>
    <row r="122" spans="1:18" x14ac:dyDescent="0.25">
      <c r="A122" s="26" t="s">
        <v>92</v>
      </c>
      <c r="B122" s="31" t="s">
        <v>93</v>
      </c>
    </row>
    <row r="123" spans="1:18" x14ac:dyDescent="0.25">
      <c r="A123" s="28" t="s">
        <v>94</v>
      </c>
      <c r="B123" s="29" t="s">
        <v>95</v>
      </c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</row>
    <row r="124" spans="1:18" x14ac:dyDescent="0.25">
      <c r="A124" s="26" t="s">
        <v>96</v>
      </c>
      <c r="B124" s="3" t="s">
        <v>97</v>
      </c>
    </row>
    <row r="127" spans="1:18" x14ac:dyDescent="0.25">
      <c r="B127" s="53" t="s">
        <v>1</v>
      </c>
      <c r="C127" s="54" t="s">
        <v>86</v>
      </c>
      <c r="D127" s="54" t="s">
        <v>88</v>
      </c>
      <c r="E127" s="54" t="s">
        <v>90</v>
      </c>
      <c r="F127" s="54" t="s">
        <v>92</v>
      </c>
      <c r="G127" s="54" t="s">
        <v>94</v>
      </c>
      <c r="H127" s="54" t="s">
        <v>96</v>
      </c>
      <c r="I127" s="53" t="s">
        <v>133</v>
      </c>
      <c r="K127" s="54" t="s">
        <v>156</v>
      </c>
      <c r="L127" s="54" t="s">
        <v>157</v>
      </c>
      <c r="M127" s="54" t="s">
        <v>158</v>
      </c>
      <c r="N127" s="54" t="s">
        <v>159</v>
      </c>
      <c r="O127" s="54" t="s">
        <v>160</v>
      </c>
      <c r="P127" s="54" t="s">
        <v>161</v>
      </c>
    </row>
    <row r="128" spans="1:18" x14ac:dyDescent="0.25">
      <c r="B128" s="55" t="s">
        <v>5</v>
      </c>
      <c r="C128" s="23">
        <v>8.7453416149068328</v>
      </c>
      <c r="D128" s="23">
        <v>8.7750000000000004</v>
      </c>
      <c r="E128" s="23">
        <v>8.4322580645161285</v>
      </c>
      <c r="F128" s="23">
        <v>8.8129032258064512</v>
      </c>
      <c r="G128" s="23">
        <v>8.669014084507042</v>
      </c>
      <c r="H128" s="23">
        <v>7.8618421052631584</v>
      </c>
      <c r="I128" s="23">
        <v>8.5493931824999354</v>
      </c>
      <c r="J128" s="56"/>
      <c r="K128" s="23">
        <v>1.2</v>
      </c>
      <c r="L128" s="23">
        <v>1.8</v>
      </c>
      <c r="M128" s="23">
        <v>4.9000000000000004</v>
      </c>
      <c r="N128" s="23">
        <v>4.9000000000000004</v>
      </c>
      <c r="O128" s="23">
        <v>12.9</v>
      </c>
      <c r="P128" s="23">
        <v>6.7</v>
      </c>
    </row>
    <row r="129" spans="1:19" x14ac:dyDescent="0.25">
      <c r="B129" s="55" t="s">
        <v>6</v>
      </c>
      <c r="C129" s="23">
        <v>8.7475247524752469</v>
      </c>
      <c r="D129" s="23">
        <v>8.717821782178218</v>
      </c>
      <c r="E129" s="23">
        <v>8.6188118811881189</v>
      </c>
      <c r="F129" s="23">
        <v>8.7860696517412933</v>
      </c>
      <c r="G129" s="23">
        <v>8.8045977011494259</v>
      </c>
      <c r="H129" s="23">
        <v>8.2358974358974351</v>
      </c>
      <c r="I129" s="23">
        <v>8.6517872007716221</v>
      </c>
      <c r="J129" s="56"/>
      <c r="K129" s="23">
        <v>2.4</v>
      </c>
      <c r="L129" s="23">
        <v>2.4</v>
      </c>
      <c r="M129" s="23">
        <v>2.4</v>
      </c>
      <c r="N129" s="23">
        <v>2.9</v>
      </c>
      <c r="O129" s="23">
        <v>15.9</v>
      </c>
      <c r="P129" s="23">
        <v>5.8</v>
      </c>
    </row>
    <row r="130" spans="1:19" x14ac:dyDescent="0.25">
      <c r="B130" s="55" t="s">
        <v>7</v>
      </c>
      <c r="C130" s="23">
        <v>8.6626506024096379</v>
      </c>
      <c r="D130" s="23">
        <v>8.6626506024096379</v>
      </c>
      <c r="E130" s="23">
        <v>8.4024390243902438</v>
      </c>
      <c r="F130" s="23">
        <v>8.5609756097560972</v>
      </c>
      <c r="G130" s="23">
        <v>8.6374999999999993</v>
      </c>
      <c r="H130" s="23">
        <v>8.2784810126582276</v>
      </c>
      <c r="I130" s="23">
        <v>8.5341161419373073</v>
      </c>
      <c r="J130" s="56"/>
      <c r="K130" s="23">
        <v>2.4</v>
      </c>
      <c r="L130" s="23">
        <v>2.4</v>
      </c>
      <c r="M130" s="23">
        <v>3.5</v>
      </c>
      <c r="N130" s="23">
        <v>3.5</v>
      </c>
      <c r="O130" s="23">
        <v>5.9</v>
      </c>
      <c r="P130" s="23">
        <v>7.1</v>
      </c>
    </row>
    <row r="131" spans="1:19" x14ac:dyDescent="0.25">
      <c r="B131" s="55" t="s">
        <v>8</v>
      </c>
      <c r="C131" s="23">
        <v>8.8818181818181809</v>
      </c>
      <c r="D131" s="23">
        <v>8.7747747747747749</v>
      </c>
      <c r="E131" s="23">
        <v>8.7117117117117111</v>
      </c>
      <c r="F131" s="23">
        <v>8.8703703703703702</v>
      </c>
      <c r="G131" s="23">
        <v>8.6442307692307701</v>
      </c>
      <c r="H131" s="23">
        <v>8.3518518518518512</v>
      </c>
      <c r="I131" s="23">
        <v>8.7057929432929431</v>
      </c>
      <c r="J131" s="56"/>
      <c r="K131" s="23">
        <v>1.8</v>
      </c>
      <c r="L131" s="23">
        <v>0.9</v>
      </c>
      <c r="M131" s="23">
        <v>0.9</v>
      </c>
      <c r="N131" s="23">
        <v>3.6</v>
      </c>
      <c r="O131" s="23">
        <v>7.1</v>
      </c>
      <c r="P131" s="23">
        <v>3.6</v>
      </c>
    </row>
    <row r="132" spans="1:19" x14ac:dyDescent="0.25">
      <c r="B132" s="55" t="s">
        <v>9</v>
      </c>
      <c r="C132" s="23">
        <v>8.4166666666666661</v>
      </c>
      <c r="D132" s="23">
        <v>8.1666666666666661</v>
      </c>
      <c r="E132" s="23">
        <v>8.1944444444444446</v>
      </c>
      <c r="F132" s="23">
        <v>8.4571428571428573</v>
      </c>
      <c r="G132" s="23">
        <v>8.4</v>
      </c>
      <c r="H132" s="23">
        <v>7.8125</v>
      </c>
      <c r="I132" s="23">
        <v>8.2412367724867721</v>
      </c>
      <c r="J132" s="56"/>
      <c r="K132" s="23">
        <v>2.7</v>
      </c>
      <c r="L132" s="23">
        <v>2.7</v>
      </c>
      <c r="M132" s="23">
        <v>2.7</v>
      </c>
      <c r="N132" s="23">
        <v>5.4</v>
      </c>
      <c r="O132" s="23">
        <v>18.899999999999999</v>
      </c>
      <c r="P132" s="23">
        <v>13.5</v>
      </c>
    </row>
    <row r="133" spans="1:19" x14ac:dyDescent="0.25">
      <c r="B133" s="55" t="s">
        <v>10</v>
      </c>
      <c r="C133" s="23">
        <v>9.0068965517241377</v>
      </c>
      <c r="D133" s="23">
        <v>8.9103448275862061</v>
      </c>
      <c r="E133" s="23">
        <v>8.4929577464788739</v>
      </c>
      <c r="F133" s="23">
        <v>9.0629370629370634</v>
      </c>
      <c r="G133" s="23">
        <v>8.9057971014492754</v>
      </c>
      <c r="H133" s="23">
        <v>8.2575757575757578</v>
      </c>
      <c r="I133" s="23">
        <v>8.772751507958553</v>
      </c>
      <c r="J133" s="56"/>
      <c r="K133" s="23">
        <v>1.4</v>
      </c>
      <c r="L133" s="23">
        <v>1.4</v>
      </c>
      <c r="M133" s="23">
        <v>3.4</v>
      </c>
      <c r="N133" s="23">
        <v>2.7</v>
      </c>
      <c r="O133" s="23">
        <v>6.1</v>
      </c>
      <c r="P133" s="23">
        <v>10.199999999999999</v>
      </c>
    </row>
    <row r="134" spans="1:19" x14ac:dyDescent="0.25">
      <c r="B134" s="55" t="s">
        <v>11</v>
      </c>
      <c r="C134" s="23">
        <v>8.1090909090909093</v>
      </c>
      <c r="D134" s="23">
        <v>8.0727272727272723</v>
      </c>
      <c r="E134" s="23">
        <v>7.7407407407407396</v>
      </c>
      <c r="F134" s="23">
        <v>8.418181818181818</v>
      </c>
      <c r="G134" s="23">
        <v>7.875</v>
      </c>
      <c r="H134" s="23">
        <v>7.4629629629629628</v>
      </c>
      <c r="I134" s="23">
        <v>7.9464506172839506</v>
      </c>
      <c r="J134" s="56"/>
      <c r="K134" s="23">
        <v>1.8</v>
      </c>
      <c r="L134" s="23">
        <v>1.8</v>
      </c>
      <c r="M134" s="23">
        <v>3.6</v>
      </c>
      <c r="N134" s="23">
        <v>1.8</v>
      </c>
      <c r="O134" s="23">
        <v>14.3</v>
      </c>
      <c r="P134" s="23">
        <v>3.6</v>
      </c>
    </row>
    <row r="135" spans="1:19" x14ac:dyDescent="0.25">
      <c r="B135" s="55" t="s">
        <v>15</v>
      </c>
      <c r="C135" s="23">
        <v>8.6341463414634152</v>
      </c>
      <c r="D135" s="23">
        <v>8.6750000000000007</v>
      </c>
      <c r="E135" s="23">
        <v>8.0731707317073162</v>
      </c>
      <c r="F135" s="23">
        <v>8.3170731707317067</v>
      </c>
      <c r="G135" s="23">
        <v>8.1428571428571423</v>
      </c>
      <c r="H135" s="23">
        <v>8.3333333333333339</v>
      </c>
      <c r="I135" s="23">
        <v>8.3625967866821522</v>
      </c>
      <c r="J135" s="56"/>
      <c r="K135" s="23">
        <v>0</v>
      </c>
      <c r="L135" s="23">
        <v>2.4</v>
      </c>
      <c r="M135" s="23">
        <v>0</v>
      </c>
      <c r="N135" s="23">
        <v>0</v>
      </c>
      <c r="O135" s="23">
        <v>14.6</v>
      </c>
      <c r="P135" s="23">
        <v>4.9000000000000004</v>
      </c>
    </row>
    <row r="138" spans="1:19" ht="26.25" customHeight="1" x14ac:dyDescent="0.25">
      <c r="A138" s="65" t="s">
        <v>99</v>
      </c>
      <c r="B138" s="65"/>
      <c r="C138" s="65"/>
      <c r="D138" s="65"/>
      <c r="E138" s="65"/>
      <c r="F138" s="65"/>
      <c r="G138" s="65"/>
      <c r="H138" s="65"/>
      <c r="I138" s="65"/>
      <c r="J138" s="65"/>
      <c r="K138" s="65"/>
      <c r="L138" s="65"/>
      <c r="M138" s="65"/>
      <c r="N138" s="65"/>
      <c r="O138" s="65"/>
      <c r="P138" s="65"/>
      <c r="Q138" s="65"/>
      <c r="R138" s="65"/>
    </row>
    <row r="141" spans="1:19" ht="75" customHeight="1" x14ac:dyDescent="0.25">
      <c r="B141" s="39" t="s">
        <v>100</v>
      </c>
      <c r="C141" s="20" t="s">
        <v>162</v>
      </c>
      <c r="D141" s="20" t="s">
        <v>163</v>
      </c>
      <c r="E141" s="13" t="s">
        <v>164</v>
      </c>
      <c r="F141" s="20" t="s">
        <v>16</v>
      </c>
      <c r="H141" s="13" t="s">
        <v>103</v>
      </c>
      <c r="I141" s="13" t="s">
        <v>165</v>
      </c>
      <c r="J141" s="59" t="s">
        <v>166</v>
      </c>
      <c r="K141" s="59" t="s">
        <v>167</v>
      </c>
      <c r="L141" s="59" t="s">
        <v>168</v>
      </c>
      <c r="M141" s="59" t="s">
        <v>169</v>
      </c>
      <c r="N141" s="59" t="s">
        <v>170</v>
      </c>
      <c r="O141" s="59" t="s">
        <v>171</v>
      </c>
      <c r="P141" s="59" t="s">
        <v>172</v>
      </c>
      <c r="Q141" s="59" t="s">
        <v>173</v>
      </c>
      <c r="R141" s="59" t="s">
        <v>174</v>
      </c>
      <c r="S141" s="60"/>
    </row>
    <row r="142" spans="1:19" x14ac:dyDescent="0.25">
      <c r="B142" s="48" t="s">
        <v>5</v>
      </c>
      <c r="C142" s="23">
        <v>98.2</v>
      </c>
      <c r="D142" s="15" t="s">
        <v>175</v>
      </c>
      <c r="E142" s="15">
        <v>1.8</v>
      </c>
      <c r="F142" s="23">
        <f t="shared" ref="F142:F149" si="1">SUM(C142:E142)</f>
        <v>100</v>
      </c>
      <c r="H142" s="14" t="s">
        <v>5</v>
      </c>
      <c r="I142" s="15">
        <v>8.6</v>
      </c>
      <c r="J142" s="15">
        <v>3.7</v>
      </c>
      <c r="K142" s="15">
        <v>11.7</v>
      </c>
      <c r="L142" s="15">
        <v>14.7</v>
      </c>
      <c r="M142" s="15">
        <v>42.3</v>
      </c>
      <c r="N142" s="15" t="s">
        <v>175</v>
      </c>
      <c r="O142" s="23">
        <v>1.8</v>
      </c>
      <c r="P142" s="15">
        <v>16.600000000000001</v>
      </c>
      <c r="Q142" s="15">
        <v>0.6</v>
      </c>
      <c r="R142" s="23">
        <f t="shared" ref="R142:R149" si="2">SUM(I142:Q142)</f>
        <v>100</v>
      </c>
      <c r="S142" s="21"/>
    </row>
    <row r="143" spans="1:19" x14ac:dyDescent="0.25">
      <c r="B143" s="48" t="s">
        <v>6</v>
      </c>
      <c r="C143" s="23">
        <v>96.6</v>
      </c>
      <c r="D143" s="15">
        <v>0.5</v>
      </c>
      <c r="E143" s="15">
        <v>2.9</v>
      </c>
      <c r="F143" s="23">
        <f t="shared" si="1"/>
        <v>100</v>
      </c>
      <c r="H143" s="14" t="s">
        <v>6</v>
      </c>
      <c r="I143" s="15">
        <v>4.8</v>
      </c>
      <c r="J143" s="15">
        <v>10.1</v>
      </c>
      <c r="K143" s="15">
        <v>11.1</v>
      </c>
      <c r="L143" s="15">
        <v>23.7</v>
      </c>
      <c r="M143" s="15">
        <v>35.700000000000003</v>
      </c>
      <c r="N143" s="15">
        <v>0.5</v>
      </c>
      <c r="O143" s="23">
        <v>1</v>
      </c>
      <c r="P143" s="15">
        <v>12.6</v>
      </c>
      <c r="Q143" s="15">
        <v>0.5</v>
      </c>
      <c r="R143" s="23">
        <f t="shared" si="2"/>
        <v>100</v>
      </c>
      <c r="S143" s="21"/>
    </row>
    <row r="144" spans="1:19" x14ac:dyDescent="0.25">
      <c r="B144" s="51" t="s">
        <v>7</v>
      </c>
      <c r="C144" s="23">
        <v>98.8</v>
      </c>
      <c r="D144" s="15" t="s">
        <v>175</v>
      </c>
      <c r="E144" s="15">
        <v>1.2</v>
      </c>
      <c r="F144" s="23">
        <f t="shared" si="1"/>
        <v>100</v>
      </c>
      <c r="H144" s="14" t="s">
        <v>7</v>
      </c>
      <c r="I144" s="15">
        <v>7.1</v>
      </c>
      <c r="J144" s="15">
        <v>9.4</v>
      </c>
      <c r="K144" s="15">
        <v>10.6</v>
      </c>
      <c r="L144" s="23">
        <v>20</v>
      </c>
      <c r="M144" s="15">
        <v>37.6</v>
      </c>
      <c r="N144" s="15">
        <v>1.2</v>
      </c>
      <c r="O144" s="23">
        <v>1.2</v>
      </c>
      <c r="P144" s="15">
        <v>11.8</v>
      </c>
      <c r="Q144" s="15">
        <v>1.2</v>
      </c>
      <c r="R144" s="23">
        <f t="shared" si="2"/>
        <v>100.10000000000001</v>
      </c>
      <c r="S144" s="21"/>
    </row>
    <row r="145" spans="2:21" x14ac:dyDescent="0.25">
      <c r="B145" s="51" t="s">
        <v>8</v>
      </c>
      <c r="C145" s="23">
        <v>96.4</v>
      </c>
      <c r="D145" s="15" t="s">
        <v>175</v>
      </c>
      <c r="E145" s="15">
        <v>3.6</v>
      </c>
      <c r="F145" s="23">
        <f t="shared" si="1"/>
        <v>100</v>
      </c>
      <c r="H145" s="14" t="s">
        <v>8</v>
      </c>
      <c r="I145" s="15">
        <v>3.6</v>
      </c>
      <c r="J145" s="15">
        <v>10.7</v>
      </c>
      <c r="K145" s="15">
        <v>15.2</v>
      </c>
      <c r="L145" s="15">
        <v>13.4</v>
      </c>
      <c r="M145" s="15">
        <v>40.200000000000003</v>
      </c>
      <c r="N145" s="15" t="s">
        <v>175</v>
      </c>
      <c r="O145" s="23">
        <v>5.4</v>
      </c>
      <c r="P145" s="15">
        <v>11.6</v>
      </c>
      <c r="Q145" s="15" t="s">
        <v>175</v>
      </c>
      <c r="R145" s="23">
        <f t="shared" si="2"/>
        <v>100.1</v>
      </c>
      <c r="S145" s="21"/>
    </row>
    <row r="146" spans="2:21" x14ac:dyDescent="0.25">
      <c r="B146" s="51" t="s">
        <v>9</v>
      </c>
      <c r="C146" s="23">
        <v>100</v>
      </c>
      <c r="D146" s="15" t="s">
        <v>175</v>
      </c>
      <c r="E146" s="15" t="s">
        <v>175</v>
      </c>
      <c r="F146" s="23">
        <f t="shared" si="1"/>
        <v>100</v>
      </c>
      <c r="H146" s="14" t="s">
        <v>9</v>
      </c>
      <c r="I146" s="15" t="s">
        <v>175</v>
      </c>
      <c r="J146" s="15">
        <v>10.8</v>
      </c>
      <c r="K146" s="15">
        <v>10.8</v>
      </c>
      <c r="L146" s="15">
        <v>10.8</v>
      </c>
      <c r="M146" s="15">
        <v>56.8</v>
      </c>
      <c r="N146" s="15" t="s">
        <v>175</v>
      </c>
      <c r="O146" s="23">
        <v>2.7</v>
      </c>
      <c r="P146" s="15">
        <v>8.1</v>
      </c>
      <c r="Q146" s="15" t="s">
        <v>175</v>
      </c>
      <c r="R146" s="23">
        <f t="shared" si="2"/>
        <v>100</v>
      </c>
      <c r="S146" s="21"/>
    </row>
    <row r="147" spans="2:21" x14ac:dyDescent="0.25">
      <c r="B147" s="51" t="s">
        <v>10</v>
      </c>
      <c r="C147" s="23">
        <v>97.3</v>
      </c>
      <c r="D147" s="15">
        <v>0.7</v>
      </c>
      <c r="E147" s="15">
        <v>2</v>
      </c>
      <c r="F147" s="23">
        <f t="shared" si="1"/>
        <v>100</v>
      </c>
      <c r="H147" s="14" t="s">
        <v>10</v>
      </c>
      <c r="I147" s="15">
        <v>6.8</v>
      </c>
      <c r="J147" s="15">
        <v>6.1</v>
      </c>
      <c r="K147" s="15">
        <v>6.1</v>
      </c>
      <c r="L147" s="15">
        <v>22.4</v>
      </c>
      <c r="M147" s="15">
        <v>42.2</v>
      </c>
      <c r="N147" s="15">
        <v>1.4</v>
      </c>
      <c r="O147" s="23">
        <v>2</v>
      </c>
      <c r="P147" s="15">
        <v>12.9</v>
      </c>
      <c r="Q147" s="15" t="s">
        <v>175</v>
      </c>
      <c r="R147" s="23">
        <f t="shared" si="2"/>
        <v>99.9</v>
      </c>
      <c r="S147" s="21"/>
    </row>
    <row r="148" spans="2:21" x14ac:dyDescent="0.25">
      <c r="B148" s="51" t="s">
        <v>11</v>
      </c>
      <c r="C148" s="23">
        <v>100</v>
      </c>
      <c r="D148" s="15" t="s">
        <v>175</v>
      </c>
      <c r="E148" s="15" t="s">
        <v>175</v>
      </c>
      <c r="F148" s="23">
        <f t="shared" si="1"/>
        <v>100</v>
      </c>
      <c r="H148" s="14" t="s">
        <v>11</v>
      </c>
      <c r="I148" s="15">
        <v>1.8</v>
      </c>
      <c r="J148" s="15">
        <v>7.1</v>
      </c>
      <c r="K148" s="15">
        <v>14.3</v>
      </c>
      <c r="L148" s="15">
        <v>21.4</v>
      </c>
      <c r="M148" s="15">
        <v>30.4</v>
      </c>
      <c r="N148" s="15" t="s">
        <v>175</v>
      </c>
      <c r="O148" s="23">
        <v>1.8</v>
      </c>
      <c r="P148" s="15">
        <v>23.2</v>
      </c>
      <c r="Q148" s="15" t="s">
        <v>175</v>
      </c>
      <c r="R148" s="23">
        <f t="shared" si="2"/>
        <v>100</v>
      </c>
      <c r="S148" s="21"/>
    </row>
    <row r="149" spans="2:21" x14ac:dyDescent="0.25">
      <c r="B149" s="51" t="s">
        <v>15</v>
      </c>
      <c r="C149" s="23">
        <v>95.1</v>
      </c>
      <c r="D149" s="15" t="s">
        <v>175</v>
      </c>
      <c r="E149" s="15">
        <v>4.9000000000000004</v>
      </c>
      <c r="F149" s="23">
        <f t="shared" si="1"/>
        <v>100</v>
      </c>
      <c r="H149" s="14" t="s">
        <v>15</v>
      </c>
      <c r="I149" s="15">
        <v>4.9000000000000004</v>
      </c>
      <c r="J149" s="15">
        <v>4.9000000000000004</v>
      </c>
      <c r="K149" s="15">
        <v>12.2</v>
      </c>
      <c r="L149" s="15">
        <v>22</v>
      </c>
      <c r="M149" s="15">
        <v>36.6</v>
      </c>
      <c r="N149" s="15">
        <v>2.4</v>
      </c>
      <c r="O149" s="23" t="s">
        <v>175</v>
      </c>
      <c r="P149" s="15">
        <v>14.6</v>
      </c>
      <c r="Q149" s="15">
        <v>2.4</v>
      </c>
      <c r="R149" s="23">
        <f t="shared" si="2"/>
        <v>100</v>
      </c>
      <c r="S149" s="21"/>
    </row>
    <row r="153" spans="2:21" ht="60" x14ac:dyDescent="0.25">
      <c r="B153" s="13" t="s">
        <v>112</v>
      </c>
      <c r="C153" s="61" t="s">
        <v>176</v>
      </c>
      <c r="D153" s="61" t="s">
        <v>177</v>
      </c>
      <c r="E153" s="61" t="s">
        <v>178</v>
      </c>
      <c r="F153" s="59" t="s">
        <v>179</v>
      </c>
      <c r="G153" s="61" t="s">
        <v>180</v>
      </c>
      <c r="H153" s="61" t="s">
        <v>181</v>
      </c>
      <c r="I153" s="61" t="s">
        <v>174</v>
      </c>
      <c r="N153" s="62"/>
      <c r="O153" s="63"/>
      <c r="P153" s="63"/>
      <c r="Q153" s="63"/>
      <c r="R153" s="64"/>
      <c r="S153" s="63"/>
      <c r="T153" s="63"/>
      <c r="U153" s="63"/>
    </row>
    <row r="154" spans="2:21" x14ac:dyDescent="0.25">
      <c r="B154" s="14" t="s">
        <v>5</v>
      </c>
      <c r="C154" s="15">
        <v>86.5</v>
      </c>
      <c r="D154" s="15">
        <v>9.8000000000000007</v>
      </c>
      <c r="E154" s="15">
        <v>0.6</v>
      </c>
      <c r="F154" s="15">
        <v>1.8</v>
      </c>
      <c r="G154" s="15">
        <v>0.6</v>
      </c>
      <c r="H154" s="15">
        <v>0.6</v>
      </c>
      <c r="I154" s="23">
        <f t="shared" ref="I154:I161" si="3">SUM(C154:H154)</f>
        <v>99.899999999999977</v>
      </c>
      <c r="O154" s="21"/>
      <c r="P154" s="21"/>
      <c r="Q154" s="21"/>
      <c r="R154" s="21"/>
      <c r="S154" s="21"/>
      <c r="T154" s="21"/>
      <c r="U154" s="21"/>
    </row>
    <row r="155" spans="2:21" x14ac:dyDescent="0.25">
      <c r="B155" s="14" t="s">
        <v>6</v>
      </c>
      <c r="C155" s="15">
        <v>84.5</v>
      </c>
      <c r="D155" s="15">
        <v>9.6999999999999993</v>
      </c>
      <c r="E155" s="15" t="s">
        <v>175</v>
      </c>
      <c r="F155" s="15">
        <v>3.4</v>
      </c>
      <c r="G155" s="15">
        <v>1.4</v>
      </c>
      <c r="H155" s="15">
        <v>1</v>
      </c>
      <c r="I155" s="23">
        <f t="shared" si="3"/>
        <v>100.00000000000001</v>
      </c>
      <c r="O155" s="21"/>
      <c r="P155" s="21"/>
      <c r="Q155" s="21"/>
      <c r="R155" s="21"/>
      <c r="S155" s="21"/>
      <c r="T155" s="21"/>
      <c r="U155" s="21"/>
    </row>
    <row r="156" spans="2:21" x14ac:dyDescent="0.25">
      <c r="B156" s="14" t="s">
        <v>7</v>
      </c>
      <c r="C156" s="15">
        <v>94.1</v>
      </c>
      <c r="D156" s="15">
        <v>4.7</v>
      </c>
      <c r="E156" s="15" t="s">
        <v>175</v>
      </c>
      <c r="F156" s="15" t="s">
        <v>175</v>
      </c>
      <c r="G156" s="15" t="s">
        <v>175</v>
      </c>
      <c r="H156" s="15">
        <v>1.2</v>
      </c>
      <c r="I156" s="23">
        <f t="shared" si="3"/>
        <v>100</v>
      </c>
      <c r="O156" s="21"/>
      <c r="P156" s="21"/>
      <c r="Q156" s="21"/>
      <c r="R156" s="21"/>
      <c r="S156" s="21"/>
      <c r="T156" s="21"/>
      <c r="U156" s="21"/>
    </row>
    <row r="157" spans="2:21" x14ac:dyDescent="0.25">
      <c r="B157" s="14" t="s">
        <v>8</v>
      </c>
      <c r="C157" s="15">
        <v>88.4</v>
      </c>
      <c r="D157" s="15">
        <v>7.1</v>
      </c>
      <c r="E157" s="15" t="s">
        <v>175</v>
      </c>
      <c r="F157" s="15">
        <v>1.8</v>
      </c>
      <c r="G157" s="15">
        <v>1.8</v>
      </c>
      <c r="H157" s="15">
        <v>0.9</v>
      </c>
      <c r="I157" s="23">
        <f t="shared" si="3"/>
        <v>100</v>
      </c>
      <c r="O157" s="21"/>
      <c r="P157" s="21"/>
      <c r="Q157" s="21"/>
      <c r="R157" s="21"/>
      <c r="S157" s="21"/>
      <c r="T157" s="21"/>
      <c r="U157" s="21"/>
    </row>
    <row r="158" spans="2:21" x14ac:dyDescent="0.25">
      <c r="B158" s="14" t="s">
        <v>9</v>
      </c>
      <c r="C158" s="15">
        <v>97.3</v>
      </c>
      <c r="D158" s="15">
        <v>2.7</v>
      </c>
      <c r="E158" s="15" t="s">
        <v>175</v>
      </c>
      <c r="F158" s="15" t="s">
        <v>175</v>
      </c>
      <c r="G158" s="15" t="s">
        <v>175</v>
      </c>
      <c r="H158" s="15" t="s">
        <v>175</v>
      </c>
      <c r="I158" s="23">
        <f t="shared" si="3"/>
        <v>100</v>
      </c>
      <c r="O158" s="21"/>
      <c r="P158" s="21"/>
      <c r="Q158" s="21"/>
      <c r="R158" s="21"/>
      <c r="S158" s="21"/>
      <c r="T158" s="21"/>
      <c r="U158" s="21"/>
    </row>
    <row r="159" spans="2:21" x14ac:dyDescent="0.25">
      <c r="B159" s="14" t="s">
        <v>10</v>
      </c>
      <c r="C159" s="15">
        <v>85.7</v>
      </c>
      <c r="D159" s="15">
        <v>10.9</v>
      </c>
      <c r="E159" s="15" t="s">
        <v>175</v>
      </c>
      <c r="F159" s="15">
        <v>2</v>
      </c>
      <c r="G159" s="15">
        <v>0.7</v>
      </c>
      <c r="H159" s="15">
        <v>0.7</v>
      </c>
      <c r="I159" s="23">
        <f t="shared" si="3"/>
        <v>100.00000000000001</v>
      </c>
      <c r="O159" s="21"/>
      <c r="P159" s="21"/>
      <c r="Q159" s="21"/>
      <c r="R159" s="21"/>
      <c r="S159" s="21"/>
      <c r="T159" s="21"/>
      <c r="U159" s="21"/>
    </row>
    <row r="160" spans="2:21" x14ac:dyDescent="0.25">
      <c r="B160" s="14" t="s">
        <v>11</v>
      </c>
      <c r="C160" s="15">
        <v>85.7</v>
      </c>
      <c r="D160" s="15">
        <v>10.7</v>
      </c>
      <c r="E160" s="15" t="s">
        <v>175</v>
      </c>
      <c r="F160" s="15">
        <v>1.8</v>
      </c>
      <c r="G160" s="15" t="s">
        <v>175</v>
      </c>
      <c r="H160" s="15">
        <v>1.8</v>
      </c>
      <c r="I160" s="23">
        <f t="shared" si="3"/>
        <v>100</v>
      </c>
      <c r="O160" s="21"/>
      <c r="P160" s="21"/>
      <c r="Q160" s="21"/>
      <c r="R160" s="21"/>
      <c r="S160" s="21"/>
      <c r="T160" s="21"/>
      <c r="U160" s="21"/>
    </row>
    <row r="161" spans="2:21" x14ac:dyDescent="0.25">
      <c r="B161" s="14" t="s">
        <v>15</v>
      </c>
      <c r="C161" s="15">
        <v>87.8</v>
      </c>
      <c r="D161" s="15">
        <v>12.2</v>
      </c>
      <c r="E161" s="15" t="s">
        <v>175</v>
      </c>
      <c r="F161" s="15" t="s">
        <v>175</v>
      </c>
      <c r="G161" s="15" t="s">
        <v>175</v>
      </c>
      <c r="H161" s="15" t="s">
        <v>175</v>
      </c>
      <c r="I161" s="23">
        <f t="shared" si="3"/>
        <v>100</v>
      </c>
      <c r="O161" s="21"/>
      <c r="P161" s="21"/>
      <c r="Q161" s="21"/>
      <c r="R161" s="21"/>
      <c r="S161" s="21"/>
      <c r="T161" s="21"/>
      <c r="U161" s="21"/>
    </row>
    <row r="165" spans="2:21" ht="120" x14ac:dyDescent="0.25">
      <c r="B165" s="13" t="s">
        <v>123</v>
      </c>
      <c r="C165" s="61" t="s">
        <v>182</v>
      </c>
      <c r="D165" s="61" t="s">
        <v>183</v>
      </c>
      <c r="E165" s="61" t="s">
        <v>184</v>
      </c>
      <c r="F165" s="61" t="s">
        <v>185</v>
      </c>
      <c r="G165" s="61" t="s">
        <v>181</v>
      </c>
      <c r="H165" s="59" t="s">
        <v>186</v>
      </c>
      <c r="I165" s="61" t="s">
        <v>174</v>
      </c>
      <c r="N165" s="62"/>
      <c r="O165" s="63"/>
      <c r="P165" s="63"/>
      <c r="Q165" s="63"/>
      <c r="R165" s="63"/>
      <c r="S165" s="63"/>
      <c r="T165" s="64"/>
      <c r="U165" s="63"/>
    </row>
    <row r="166" spans="2:21" x14ac:dyDescent="0.25">
      <c r="B166" s="14" t="s">
        <v>5</v>
      </c>
      <c r="C166" s="15">
        <v>25.2</v>
      </c>
      <c r="D166" s="15">
        <v>3.7</v>
      </c>
      <c r="E166" s="15">
        <v>65</v>
      </c>
      <c r="F166" s="15">
        <v>4.9000000000000004</v>
      </c>
      <c r="G166" s="15">
        <v>1.2</v>
      </c>
      <c r="H166" s="15" t="s">
        <v>175</v>
      </c>
      <c r="I166" s="23">
        <f t="shared" ref="I166:I173" si="4">SUM(C166:H166)</f>
        <v>100.00000000000001</v>
      </c>
      <c r="O166" s="21"/>
      <c r="P166" s="21"/>
      <c r="Q166" s="21"/>
      <c r="R166" s="21"/>
      <c r="S166" s="21"/>
      <c r="T166" s="21"/>
      <c r="U166" s="21"/>
    </row>
    <row r="167" spans="2:21" x14ac:dyDescent="0.25">
      <c r="B167" s="14" t="s">
        <v>6</v>
      </c>
      <c r="C167" s="15">
        <v>31.9</v>
      </c>
      <c r="D167" s="15">
        <v>9.6999999999999993</v>
      </c>
      <c r="E167" s="15">
        <v>49.8</v>
      </c>
      <c r="F167" s="15">
        <v>3.4</v>
      </c>
      <c r="G167" s="15">
        <v>5.3</v>
      </c>
      <c r="H167" s="15" t="s">
        <v>175</v>
      </c>
      <c r="I167" s="23">
        <f t="shared" si="4"/>
        <v>100.1</v>
      </c>
      <c r="O167" s="21"/>
      <c r="P167" s="21"/>
      <c r="Q167" s="21"/>
      <c r="R167" s="21"/>
      <c r="S167" s="21"/>
      <c r="T167" s="21"/>
      <c r="U167" s="21"/>
    </row>
    <row r="168" spans="2:21" x14ac:dyDescent="0.25">
      <c r="B168" s="14" t="s">
        <v>7</v>
      </c>
      <c r="C168" s="15">
        <v>23.5</v>
      </c>
      <c r="D168" s="15">
        <v>4.7</v>
      </c>
      <c r="E168" s="15">
        <v>67.099999999999994</v>
      </c>
      <c r="F168" s="15">
        <v>3.5</v>
      </c>
      <c r="G168" s="15">
        <v>1.2</v>
      </c>
      <c r="H168" s="15" t="s">
        <v>175</v>
      </c>
      <c r="I168" s="23">
        <f t="shared" si="4"/>
        <v>100</v>
      </c>
      <c r="O168" s="21"/>
      <c r="P168" s="21"/>
      <c r="Q168" s="21"/>
      <c r="R168" s="21"/>
      <c r="S168" s="21"/>
      <c r="T168" s="21"/>
      <c r="U168" s="21"/>
    </row>
    <row r="169" spans="2:21" x14ac:dyDescent="0.25">
      <c r="B169" s="14" t="s">
        <v>8</v>
      </c>
      <c r="C169" s="15">
        <v>26.8</v>
      </c>
      <c r="D169" s="15">
        <v>11.6</v>
      </c>
      <c r="E169" s="15">
        <v>50.9</v>
      </c>
      <c r="F169" s="15">
        <v>5.4</v>
      </c>
      <c r="G169" s="15">
        <v>4.5</v>
      </c>
      <c r="H169" s="15">
        <v>0.9</v>
      </c>
      <c r="I169" s="23">
        <f t="shared" si="4"/>
        <v>100.10000000000001</v>
      </c>
      <c r="O169" s="21"/>
      <c r="P169" s="21"/>
      <c r="Q169" s="21"/>
      <c r="R169" s="21"/>
      <c r="S169" s="21"/>
      <c r="T169" s="21"/>
      <c r="U169" s="21"/>
    </row>
    <row r="170" spans="2:21" x14ac:dyDescent="0.25">
      <c r="B170" s="14" t="s">
        <v>9</v>
      </c>
      <c r="C170" s="15">
        <v>16.2</v>
      </c>
      <c r="D170" s="15">
        <v>8.1</v>
      </c>
      <c r="E170" s="15">
        <v>73</v>
      </c>
      <c r="F170" s="15">
        <v>2.7</v>
      </c>
      <c r="G170" s="15" t="s">
        <v>175</v>
      </c>
      <c r="H170" s="15" t="s">
        <v>175</v>
      </c>
      <c r="I170" s="23">
        <f t="shared" si="4"/>
        <v>100</v>
      </c>
      <c r="O170" s="21"/>
      <c r="P170" s="21"/>
      <c r="Q170" s="21"/>
      <c r="R170" s="21"/>
      <c r="S170" s="21"/>
      <c r="T170" s="21"/>
      <c r="U170" s="21"/>
    </row>
    <row r="171" spans="2:21" x14ac:dyDescent="0.25">
      <c r="B171" s="14" t="s">
        <v>10</v>
      </c>
      <c r="C171" s="15">
        <v>16.3</v>
      </c>
      <c r="D171" s="15">
        <v>4.0999999999999996</v>
      </c>
      <c r="E171" s="15">
        <v>72.099999999999994</v>
      </c>
      <c r="F171" s="15">
        <v>4.8</v>
      </c>
      <c r="G171" s="15">
        <v>2</v>
      </c>
      <c r="H171" s="15">
        <v>0.7</v>
      </c>
      <c r="I171" s="23">
        <f t="shared" si="4"/>
        <v>100</v>
      </c>
      <c r="O171" s="21"/>
      <c r="P171" s="21"/>
      <c r="Q171" s="21"/>
      <c r="R171" s="21"/>
      <c r="S171" s="21"/>
      <c r="T171" s="21"/>
      <c r="U171" s="21"/>
    </row>
    <row r="172" spans="2:21" x14ac:dyDescent="0.25">
      <c r="B172" s="14" t="s">
        <v>11</v>
      </c>
      <c r="C172" s="15">
        <v>26.8</v>
      </c>
      <c r="D172" s="15">
        <v>3.6</v>
      </c>
      <c r="E172" s="15">
        <v>60.7</v>
      </c>
      <c r="F172" s="15">
        <v>7.1</v>
      </c>
      <c r="G172" s="15">
        <v>1.8</v>
      </c>
      <c r="H172" s="15" t="s">
        <v>175</v>
      </c>
      <c r="I172" s="23">
        <f t="shared" si="4"/>
        <v>100</v>
      </c>
      <c r="O172" s="21"/>
      <c r="P172" s="21"/>
      <c r="Q172" s="21"/>
      <c r="R172" s="21"/>
      <c r="S172" s="21"/>
      <c r="T172" s="21"/>
      <c r="U172" s="21"/>
    </row>
    <row r="173" spans="2:21" x14ac:dyDescent="0.25">
      <c r="B173" s="14" t="s">
        <v>15</v>
      </c>
      <c r="C173" s="15">
        <v>31.7</v>
      </c>
      <c r="D173" s="15" t="s">
        <v>175</v>
      </c>
      <c r="E173" s="15">
        <v>58.5</v>
      </c>
      <c r="F173" s="15">
        <v>4.9000000000000004</v>
      </c>
      <c r="G173" s="15">
        <v>2.4</v>
      </c>
      <c r="H173" s="15">
        <v>2.4</v>
      </c>
      <c r="I173" s="23">
        <f t="shared" si="4"/>
        <v>99.90000000000002</v>
      </c>
      <c r="O173" s="21"/>
      <c r="P173" s="21"/>
      <c r="Q173" s="21"/>
      <c r="R173" s="21"/>
      <c r="S173" s="21"/>
      <c r="T173" s="21"/>
      <c r="U173" s="21"/>
    </row>
  </sheetData>
  <sheetProtection algorithmName="SHA-512" hashValue="UPo1fZzlNFCDIZW6+EfXS6YCFGCSSVzxaDWPuZUR84BQVY6idFVp47qXHlhuNLJENcJ5v/0xHtUjetC+Q+TbNg==" saltValue="TuTiGhM1d8Gu4oi7vJBK6Q==" spinCount="100000" sheet="1" objects="1" scenarios="1"/>
  <mergeCells count="8">
    <mergeCell ref="A116:R116"/>
    <mergeCell ref="A138:R138"/>
    <mergeCell ref="A5:Q5"/>
    <mergeCell ref="A20:Q20"/>
    <mergeCell ref="A41:Q41"/>
    <mergeCell ref="A59:Q59"/>
    <mergeCell ref="A78:Q78"/>
    <mergeCell ref="A96:Q96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Representatividade</vt:lpstr>
      <vt:lpstr>Resultados Gerais</vt:lpstr>
      <vt:lpstr>Resultados Cursos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 JORY KALINOWSKI</dc:creator>
  <cp:lastModifiedBy>KATIA JORY KALINOWSKI</cp:lastModifiedBy>
  <dcterms:created xsi:type="dcterms:W3CDTF">2023-05-24T19:15:21Z</dcterms:created>
  <dcterms:modified xsi:type="dcterms:W3CDTF">2023-05-25T13:09:21Z</dcterms:modified>
</cp:coreProperties>
</file>