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SEMI\"/>
    </mc:Choice>
  </mc:AlternateContent>
  <xr:revisionPtr revIDLastSave="0" documentId="13_ncr:1_{6C89FE25-9AF9-45D2-9DF7-CCB64DF280C3}" xr6:coauthVersionLast="47" xr6:coauthVersionMax="47" xr10:uidLastSave="{00000000-0000-0000-0000-000000000000}"/>
  <workbookProtection workbookAlgorithmName="SHA-512" workbookHashValue="twMfVM/F4yMiniN6ukkTqNRKYW5CshmVpp+iI2GbnLhoe8vm6vfQW4AGsdjmf52oBT5UIR9RnFfvEaS2ozUOmw==" workbookSaltValue="6cu0i0GbPWi+vu1MwsWkLA==" workbookSpinCount="100000" lockStructure="1"/>
  <bookViews>
    <workbookView xWindow="-120" yWindow="-120" windowWidth="29040" windowHeight="15840" xr2:uid="{9498CC88-BDDB-418F-AA56-ADE6E13A643A}"/>
  </bookViews>
  <sheets>
    <sheet name="Representatividade" sheetId="1" r:id="rId1"/>
    <sheet name="Resultados Gerais" sheetId="2" r:id="rId2"/>
    <sheet name="Resultados Escolas" sheetId="3" r:id="rId3"/>
    <sheet name="Resultados Curs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1" i="4" l="1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10" i="3"/>
  <c r="G9" i="3"/>
  <c r="G8" i="3"/>
  <c r="G23" i="1"/>
  <c r="F23" i="1"/>
  <c r="E23" i="1"/>
  <c r="D23" i="1"/>
  <c r="C23" i="1"/>
  <c r="B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</calcChain>
</file>

<file path=xl/sharedStrings.xml><?xml version="1.0" encoding="utf-8"?>
<sst xmlns="http://schemas.openxmlformats.org/spreadsheetml/2006/main" count="627" uniqueCount="146">
  <si>
    <t>REPRESENTATIVIDADE</t>
  </si>
  <si>
    <t>Curso</t>
  </si>
  <si>
    <t>FASE 1</t>
  </si>
  <si>
    <t>FASE 2</t>
  </si>
  <si>
    <t>Ativos</t>
  </si>
  <si>
    <t>Participantes</t>
  </si>
  <si>
    <t>Representatividade</t>
  </si>
  <si>
    <t>BACHARELADO EM ADMINISTRAÇÃO</t>
  </si>
  <si>
    <t>BACHARELADO EM BIOMEDICINA</t>
  </si>
  <si>
    <t>BACHARELADO EM CIÊNCIAS CONTÁBEIS</t>
  </si>
  <si>
    <t>BACHARELADO EM COMUNICAÇÃO SOCIAL</t>
  </si>
  <si>
    <t>BACHARELADO EM ENFERMAGEM</t>
  </si>
  <si>
    <t>BACHARELADO EM ENGENHARIA ELÉTRICA</t>
  </si>
  <si>
    <t>BACHARELADO EM FARMÁCIA</t>
  </si>
  <si>
    <t>BACHARELADO EM FISIOTERAPIA</t>
  </si>
  <si>
    <t>BACHARELADO EM JORNALISMO</t>
  </si>
  <si>
    <t>BACHARELADO EM MEDICINA VETERINÁRIA</t>
  </si>
  <si>
    <t>BACHARELADO EM NUTRIÇÃO</t>
  </si>
  <si>
    <t>TECNOLOGIA EM ANÁLISE E DESENVOLVIMENTO DE SISTEMAS</t>
  </si>
  <si>
    <t>TECNOLOGIA EM ESTÉTICA E COSMÉTICA</t>
  </si>
  <si>
    <t>TECNOLOGIA EM PODOLOGIA</t>
  </si>
  <si>
    <t>TOTAL</t>
  </si>
  <si>
    <t>RESULTADOS GERAIS</t>
  </si>
  <si>
    <t>MATERIAL DIDÁTICO E AULAS ONLINE</t>
  </si>
  <si>
    <t>Q1</t>
  </si>
  <si>
    <t>O(a) professor(a) das aulas gravadas apresentou os conteúdos de forma clara, objetiva e segura?</t>
  </si>
  <si>
    <t>Q2</t>
  </si>
  <si>
    <t>Os recursos didáticos utilizados nas aulas gravadas são atrativos e estimulam o processo de aprendizagem?</t>
  </si>
  <si>
    <t>Q3</t>
  </si>
  <si>
    <t>Atualidade dos conteúdos e exemplos apresentados nas aulas gravadas.</t>
  </si>
  <si>
    <t>Q4</t>
  </si>
  <si>
    <t>Qualidade da imagem e do áudio das aulas gravadas.</t>
  </si>
  <si>
    <t>Q5</t>
  </si>
  <si>
    <t>Os textos do Roteiro de Estudo apresentam o conteúdo de forma clara, organizada, sequencial e atualizada?</t>
  </si>
  <si>
    <t>Q6</t>
  </si>
  <si>
    <t>O livro base da disciplina é condizente com o conteúdo da disciplina e apresenta os assuntos de forma clara,organizada,sequencial e atualizado.</t>
  </si>
  <si>
    <t>Q7</t>
  </si>
  <si>
    <t xml:space="preserve">Suas dúvidas sobre o conteúdo da disciplina, foram respondidas pelo canal da Tutoria no Univirtus?  </t>
  </si>
  <si>
    <t>NTCA</t>
  </si>
  <si>
    <t>Não tenho condições de avaliar</t>
  </si>
  <si>
    <t>QUESITOS</t>
  </si>
  <si>
    <t>MÉDIA</t>
  </si>
  <si>
    <t>NTCA (%)</t>
  </si>
  <si>
    <t>Moda</t>
  </si>
  <si>
    <t>Mediana</t>
  </si>
  <si>
    <t>Desvio Padrão</t>
  </si>
  <si>
    <t>CV</t>
  </si>
  <si>
    <t>Média Quesito</t>
  </si>
  <si>
    <t>PROCESSO AVALIATIVO</t>
  </si>
  <si>
    <t>Q8</t>
  </si>
  <si>
    <t>As atividades práticas realizadas em sala de aula contribuíram para o melhor entendimento do conteúdo da disciplina.</t>
  </si>
  <si>
    <t>(Obs. questão especifica dos cursos da ESSU)</t>
  </si>
  <si>
    <t>Q9</t>
  </si>
  <si>
    <t>As questões das APOLs e ou Atividades Práticas contribuíram para a revisão do conteúdo e preparação para as provas.</t>
  </si>
  <si>
    <t>Q10</t>
  </si>
  <si>
    <t>A prova objetiva apresenta questões alinhadas ao conteúdo estudado (aulas, bibliografias indicadas, rota de aprendizagem).</t>
  </si>
  <si>
    <t>Q11</t>
  </si>
  <si>
    <t>A prova discursiva está alinhada ao conteúdo estudado (aulas, bibliografias indicadas, rota de aprendizagem).</t>
  </si>
  <si>
    <t>Indicador</t>
  </si>
  <si>
    <t>PROFESSOR(A) MEDIADOR(A) – PRÁTICA ONLINE</t>
  </si>
  <si>
    <t>Q12</t>
  </si>
  <si>
    <t>Exposição das atividades presenciais com clareza e objetividade.</t>
  </si>
  <si>
    <t>Q13</t>
  </si>
  <si>
    <t>Utilização de exemplos e analogias que facilitam a aprendizagem.</t>
  </si>
  <si>
    <t>Q14</t>
  </si>
  <si>
    <t>Utilização de recursos didáticos que facilitam a aprendizagem.</t>
  </si>
  <si>
    <t>Q15</t>
  </si>
  <si>
    <t>Interação e comunicação com os alunos.</t>
  </si>
  <si>
    <t>Q16</t>
  </si>
  <si>
    <t>Utilização do tempo da aula de forma proveitosa.</t>
  </si>
  <si>
    <t>Q17</t>
  </si>
  <si>
    <t>Cumprimento pontual dos horários de início e término das aulas.</t>
  </si>
  <si>
    <t>PROFESSOR(A) MEDIADOR(A) – PRÁTICA PRESENCIAL</t>
  </si>
  <si>
    <t>Q18</t>
  </si>
  <si>
    <t>Q19</t>
  </si>
  <si>
    <t>Utilização de exemplos e analogias que facilitam a aprendizagem, interação e comunicação com os alunos.</t>
  </si>
  <si>
    <t>Q20</t>
  </si>
  <si>
    <t>Utilização de recursos didáticos (quadro, datashow, computador, etc.) que facilitam a aprendizagem.</t>
  </si>
  <si>
    <t>Q21</t>
  </si>
  <si>
    <r>
      <t>Utilização do tempo da aula de forma proveitosa com cumprimento pontual dos horários de início e término das aulas</t>
    </r>
    <r>
      <rPr>
        <sz val="12"/>
        <color theme="1"/>
        <rFont val="Times New Roman"/>
        <family val="1"/>
      </rPr>
      <t>.</t>
    </r>
  </si>
  <si>
    <t>OBS.: bloco de questões específico dos cursos da ESSU.</t>
  </si>
  <si>
    <t>QUESTÃO ABERTA</t>
  </si>
  <si>
    <t>Qual seu comentário sobre essa disciplina?</t>
  </si>
  <si>
    <t>Não tenho comentário a fazer.</t>
  </si>
  <si>
    <t>Atividades Práticas</t>
  </si>
  <si>
    <t>Aula Gravada</t>
  </si>
  <si>
    <t>Professor Mediador</t>
  </si>
  <si>
    <t>Tutoria On-line</t>
  </si>
  <si>
    <t>Material Escrito</t>
  </si>
  <si>
    <t>Livro da Disciplina</t>
  </si>
  <si>
    <t>APOL</t>
  </si>
  <si>
    <t>Provas Objetivas</t>
  </si>
  <si>
    <t>Provas Discursivas</t>
  </si>
  <si>
    <t>Outro</t>
  </si>
  <si>
    <t>OBS.: questão de múltipla escolha.</t>
  </si>
  <si>
    <t>RESULTADOS POR ESCOLA</t>
  </si>
  <si>
    <t>Escola</t>
  </si>
  <si>
    <t>Media</t>
  </si>
  <si>
    <t>Desvio</t>
  </si>
  <si>
    <t xml:space="preserve">CV </t>
  </si>
  <si>
    <t>Escola Superior de Saúde Única</t>
  </si>
  <si>
    <t>Escola Superior de Gestão, Comunicação e Negócios</t>
  </si>
  <si>
    <t>Escola Superior Politécnica Uninter</t>
  </si>
  <si>
    <t>O livro base da disciplina é condizente com o conteúdo da disciplina e apresenta os assuntos de forma clara, organizada, sequencial e atualizado.</t>
  </si>
  <si>
    <t>Q1 - NTC(%)</t>
  </si>
  <si>
    <t>Q2 - NTC(%)</t>
  </si>
  <si>
    <t>Q3 - NTC(%)</t>
  </si>
  <si>
    <t>Q4 - NTC(%)</t>
  </si>
  <si>
    <t>Q5 - NTC(%)</t>
  </si>
  <si>
    <t>Q6 - NTC(%)</t>
  </si>
  <si>
    <t>Q7 - NTC(%)</t>
  </si>
  <si>
    <t>Média</t>
  </si>
  <si>
    <t>Q8 - NTC(%)</t>
  </si>
  <si>
    <t>Q9 - NTC(%)</t>
  </si>
  <si>
    <t>Q10 - NTC(%)</t>
  </si>
  <si>
    <t>Q11 - NTC(%)</t>
  </si>
  <si>
    <t>--</t>
  </si>
  <si>
    <t>Q12 - NTC(%)</t>
  </si>
  <si>
    <t>Q13 - NTC(%)</t>
  </si>
  <si>
    <t>Q14 - NTC(%)</t>
  </si>
  <si>
    <t>Q15 - NTC(%)</t>
  </si>
  <si>
    <t>Q16 - NTC(%)</t>
  </si>
  <si>
    <t>Q17 - NTC(%)</t>
  </si>
  <si>
    <t>Q18 - NTC(%)</t>
  </si>
  <si>
    <t>Q19 - NTC(%)</t>
  </si>
  <si>
    <t>Q20 - NTC(%)</t>
  </si>
  <si>
    <t>Q21 - NTC(%)</t>
  </si>
  <si>
    <t>TC1</t>
  </si>
  <si>
    <t>TC2</t>
  </si>
  <si>
    <t>TC3</t>
  </si>
  <si>
    <t>TC4</t>
  </si>
  <si>
    <t>TC5</t>
  </si>
  <si>
    <t>TC6</t>
  </si>
  <si>
    <t>TC7</t>
  </si>
  <si>
    <t>TC8</t>
  </si>
  <si>
    <t>TC9</t>
  </si>
  <si>
    <t>TC10</t>
  </si>
  <si>
    <t>TC11</t>
  </si>
  <si>
    <t>Total</t>
  </si>
  <si>
    <t>Nenhum</t>
  </si>
  <si>
    <t>Elogio</t>
  </si>
  <si>
    <t>Crítica</t>
  </si>
  <si>
    <t>Sugestão</t>
  </si>
  <si>
    <t>-</t>
  </si>
  <si>
    <t>RESULTADOS POR CURSO</t>
  </si>
  <si>
    <t>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</si>
</sst>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</font>
    <font>
      <sz val="11"/>
      <color theme="3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2"/>
      <color theme="1"/>
      <name val="Times New Roman"/>
      <family val="1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applyFont="1" applyFill="1" applyAlignment="1">
      <alignment vertical="center"/>
    </xf>
    <xf numFmtId="0" fontId="0" fillId="3" borderId="0" xfId="0" applyFill="1"/>
    <xf numFmtId="0" fontId="2" fillId="3" borderId="0" xfId="0" applyFont="1" applyFill="1"/>
    <xf numFmtId="0" fontId="3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top"/>
    </xf>
    <xf numFmtId="0" fontId="0" fillId="3" borderId="1" xfId="0" applyFill="1" applyBorder="1" applyAlignment="1">
      <alignment horizontal="center"/>
    </xf>
    <xf numFmtId="164" fontId="1" fillId="3" borderId="1" xfId="1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8" fillId="3" borderId="0" xfId="0" applyFont="1" applyFill="1"/>
    <xf numFmtId="0" fontId="0" fillId="3" borderId="0" xfId="0" applyFill="1" applyAlignment="1">
      <alignment horizontal="center"/>
    </xf>
    <xf numFmtId="0" fontId="2" fillId="4" borderId="0" xfId="0" applyFont="1" applyFill="1"/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10" fillId="4" borderId="0" xfId="0" applyFont="1" applyFill="1"/>
    <xf numFmtId="0" fontId="0" fillId="4" borderId="0" xfId="0" applyFill="1"/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10" fillId="3" borderId="0" xfId="0" applyFont="1" applyFill="1"/>
    <xf numFmtId="0" fontId="2" fillId="4" borderId="1" xfId="0" applyFont="1" applyFill="1" applyBorder="1" applyAlignment="1">
      <alignment horizontal="center" vertical="top"/>
    </xf>
    <xf numFmtId="0" fontId="0" fillId="3" borderId="1" xfId="0" applyFill="1" applyBorder="1"/>
    <xf numFmtId="165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1" fillId="4" borderId="0" xfId="0" applyFont="1" applyFill="1"/>
    <xf numFmtId="0" fontId="0" fillId="4" borderId="0" xfId="0" applyFill="1" applyAlignment="1">
      <alignment horizontal="center"/>
    </xf>
    <xf numFmtId="0" fontId="13" fillId="3" borderId="0" xfId="0" applyFont="1" applyFill="1"/>
    <xf numFmtId="0" fontId="0" fillId="3" borderId="2" xfId="0" applyFill="1" applyBorder="1"/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left" vertical="top"/>
    </xf>
    <xf numFmtId="0" fontId="14" fillId="3" borderId="0" xfId="0" applyFont="1" applyFill="1" applyAlignment="1">
      <alignment horizontal="left" vertical="top"/>
    </xf>
    <xf numFmtId="0" fontId="14" fillId="3" borderId="0" xfId="0" applyFont="1" applyFill="1" applyAlignment="1">
      <alignment horizontal="center" vertical="top"/>
    </xf>
    <xf numFmtId="164" fontId="0" fillId="3" borderId="0" xfId="1" applyNumberFormat="1" applyFont="1" applyFill="1"/>
    <xf numFmtId="0" fontId="2" fillId="4" borderId="0" xfId="0" applyFont="1" applyFill="1" applyAlignment="1">
      <alignment horizontal="center" vertical="center"/>
    </xf>
    <xf numFmtId="0" fontId="14" fillId="4" borderId="3" xfId="0" applyFont="1" applyFill="1" applyBorder="1" applyAlignment="1">
      <alignment horizontal="center" vertical="top"/>
    </xf>
    <xf numFmtId="165" fontId="0" fillId="3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vertical="top"/>
    </xf>
    <xf numFmtId="0" fontId="0" fillId="3" borderId="1" xfId="0" quotePrefix="1" applyFill="1" applyBorder="1" applyAlignment="1">
      <alignment horizontal="center"/>
    </xf>
    <xf numFmtId="0" fontId="14" fillId="3" borderId="0" xfId="0" applyFont="1" applyFill="1" applyAlignment="1">
      <alignment vertical="top"/>
    </xf>
    <xf numFmtId="164" fontId="1" fillId="3" borderId="0" xfId="1" applyNumberFormat="1" applyFill="1" applyAlignment="1">
      <alignment horizontal="center"/>
    </xf>
    <xf numFmtId="0" fontId="5" fillId="3" borderId="1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top"/>
    </xf>
    <xf numFmtId="164" fontId="0" fillId="3" borderId="1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2" fillId="3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1628775</xdr:colOff>
      <xdr:row>0</xdr:row>
      <xdr:rowOff>200025</xdr:rowOff>
    </xdr:from>
    <xdr:ext cx="8427307" cy="405432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B250C7E-2D78-4846-8E3E-F4D9D8D02839}"/>
            </a:ext>
          </a:extLst>
        </xdr:cNvPr>
        <xdr:cNvSpPr txBox="1"/>
      </xdr:nvSpPr>
      <xdr:spPr>
        <a:xfrm>
          <a:off x="1628775" y="200025"/>
          <a:ext cx="8427307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>
              <a:solidFill>
                <a:schemeClr val="bg1"/>
              </a:solidFill>
              <a:latin typeface="+mn-lt"/>
            </a:rPr>
            <a:t>Pesquisa sobre as Disciplinas – Semipresencial- Módulo B – Fases I e II – 2022</a:t>
          </a:r>
        </a:p>
      </xdr:txBody>
    </xdr:sp>
    <xdr:clientData/>
  </xdr:oneCellAnchor>
  <xdr:oneCellAnchor>
    <xdr:from>
      <xdr:col>0</xdr:col>
      <xdr:colOff>104775</xdr:colOff>
      <xdr:row>0</xdr:row>
      <xdr:rowOff>104775</xdr:rowOff>
    </xdr:from>
    <xdr:ext cx="1495425" cy="608120"/>
    <xdr:pic>
      <xdr:nvPicPr>
        <xdr:cNvPr id="3" name="Imagem 2">
          <a:extLst>
            <a:ext uri="{FF2B5EF4-FFF2-40B4-BE49-F238E27FC236}">
              <a16:creationId xmlns:a16="http://schemas.microsoft.com/office/drawing/2014/main" id="{DE044D7A-8F36-4E1E-A0CA-91808F68E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4775"/>
          <a:ext cx="1495425" cy="60812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1390650</xdr:colOff>
      <xdr:row>0</xdr:row>
      <xdr:rowOff>123825</xdr:rowOff>
    </xdr:from>
    <xdr:ext cx="6362700" cy="66675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60A5B543-A09F-4850-B86C-87521B22B741}"/>
            </a:ext>
          </a:extLst>
        </xdr:cNvPr>
        <xdr:cNvSpPr txBox="1"/>
      </xdr:nvSpPr>
      <xdr:spPr>
        <a:xfrm>
          <a:off x="1905000" y="123825"/>
          <a:ext cx="6362700" cy="666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800" b="1">
              <a:solidFill>
                <a:schemeClr val="bg1"/>
              </a:solidFill>
              <a:latin typeface="+mn-lt"/>
            </a:rPr>
            <a:t>Pesquisa sobre as Disciplinas – Semipresencial- Módulo B</a:t>
          </a:r>
        </a:p>
        <a:p>
          <a:r>
            <a:rPr lang="pt-BR" sz="1800" b="1">
              <a:solidFill>
                <a:schemeClr val="bg1"/>
              </a:solidFill>
              <a:latin typeface="+mn-lt"/>
            </a:rPr>
            <a:t>Fases I e II – 2022</a:t>
          </a:r>
        </a:p>
      </xdr:txBody>
    </xdr:sp>
    <xdr:clientData/>
  </xdr:oneCellAnchor>
  <xdr:oneCellAnchor>
    <xdr:from>
      <xdr:col>0</xdr:col>
      <xdr:colOff>161925</xdr:colOff>
      <xdr:row>0</xdr:row>
      <xdr:rowOff>104775</xdr:rowOff>
    </xdr:from>
    <xdr:ext cx="1523999" cy="619740"/>
    <xdr:pic>
      <xdr:nvPicPr>
        <xdr:cNvPr id="3" name="Imagem 2">
          <a:extLst>
            <a:ext uri="{FF2B5EF4-FFF2-40B4-BE49-F238E27FC236}">
              <a16:creationId xmlns:a16="http://schemas.microsoft.com/office/drawing/2014/main" id="{84E9EAA8-8EC4-4A71-B01C-0AE3A8957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04775"/>
          <a:ext cx="1523999" cy="61974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1781175</xdr:colOff>
      <xdr:row>0</xdr:row>
      <xdr:rowOff>247650</xdr:rowOff>
    </xdr:from>
    <xdr:ext cx="7603428" cy="374141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A281F3A-55A6-4BE4-A3DD-F9BEB32E1E7F}"/>
            </a:ext>
          </a:extLst>
        </xdr:cNvPr>
        <xdr:cNvSpPr txBox="1"/>
      </xdr:nvSpPr>
      <xdr:spPr>
        <a:xfrm>
          <a:off x="2114550" y="247650"/>
          <a:ext cx="760342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1">
              <a:solidFill>
                <a:schemeClr val="bg1"/>
              </a:solidFill>
              <a:latin typeface="+mn-lt"/>
            </a:rPr>
            <a:t>Pesquisa sobre as Disciplinas – Semipresencial- Módulo B – Fases I e II – 2022</a:t>
          </a:r>
        </a:p>
      </xdr:txBody>
    </xdr:sp>
    <xdr:clientData/>
  </xdr:oneCellAnchor>
  <xdr:oneCellAnchor>
    <xdr:from>
      <xdr:col>0</xdr:col>
      <xdr:colOff>276225</xdr:colOff>
      <xdr:row>0</xdr:row>
      <xdr:rowOff>104775</xdr:rowOff>
    </xdr:from>
    <xdr:ext cx="1495425" cy="608120"/>
    <xdr:pic>
      <xdr:nvPicPr>
        <xdr:cNvPr id="3" name="Imagem 2">
          <a:extLst>
            <a:ext uri="{FF2B5EF4-FFF2-40B4-BE49-F238E27FC236}">
              <a16:creationId xmlns:a16="http://schemas.microsoft.com/office/drawing/2014/main" id="{00FA6E51-F340-4F88-9312-B0AEFDCF2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4775"/>
          <a:ext cx="1495425" cy="60812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0</xdr:row>
      <xdr:rowOff>190500</xdr:rowOff>
    </xdr:from>
    <xdr:ext cx="8427307" cy="405432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10835B1-E58D-40BC-8335-8EB084BE852E}"/>
            </a:ext>
          </a:extLst>
        </xdr:cNvPr>
        <xdr:cNvSpPr txBox="1"/>
      </xdr:nvSpPr>
      <xdr:spPr>
        <a:xfrm>
          <a:off x="2085975" y="190500"/>
          <a:ext cx="8427307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>
              <a:solidFill>
                <a:schemeClr val="bg1"/>
              </a:solidFill>
              <a:latin typeface="+mn-lt"/>
            </a:rPr>
            <a:t>Pesquisa sobre as Disciplinas – Semipresencial- Módulo B – Fases I e II – 2022</a:t>
          </a:r>
        </a:p>
      </xdr:txBody>
    </xdr:sp>
    <xdr:clientData/>
  </xdr:oneCellAnchor>
  <xdr:oneCellAnchor>
    <xdr:from>
      <xdr:col>0</xdr:col>
      <xdr:colOff>276225</xdr:colOff>
      <xdr:row>0</xdr:row>
      <xdr:rowOff>104775</xdr:rowOff>
    </xdr:from>
    <xdr:ext cx="1495425" cy="608120"/>
    <xdr:pic>
      <xdr:nvPicPr>
        <xdr:cNvPr id="3" name="Imagem 2">
          <a:extLst>
            <a:ext uri="{FF2B5EF4-FFF2-40B4-BE49-F238E27FC236}">
              <a16:creationId xmlns:a16="http://schemas.microsoft.com/office/drawing/2014/main" id="{A1CAA442-038C-4B05-8A08-44330F227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4775"/>
          <a:ext cx="1495425" cy="6081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188F3-7923-49AE-BE4D-2FA594CAFB21}">
  <dimension ref="A1:G36"/>
  <sheetViews>
    <sheetView tabSelected="1" workbookViewId="0">
      <selection activeCell="D27" sqref="D27"/>
    </sheetView>
  </sheetViews>
  <sheetFormatPr defaultRowHeight="15" x14ac:dyDescent="0.25"/>
  <cols>
    <col min="1" max="1" width="51.85546875" style="2" customWidth="1"/>
    <col min="2" max="2" width="11.42578125" style="2" customWidth="1"/>
    <col min="3" max="3" width="16.85546875" style="2" customWidth="1"/>
    <col min="4" max="4" width="24" style="2" customWidth="1"/>
    <col min="5" max="5" width="12" style="2" customWidth="1"/>
    <col min="6" max="6" width="17.7109375" style="2" customWidth="1"/>
    <col min="7" max="7" width="23.140625" style="2" customWidth="1"/>
    <col min="8" max="16384" width="9.140625" style="2"/>
  </cols>
  <sheetData>
    <row r="1" spans="1:7" ht="21" x14ac:dyDescent="0.25">
      <c r="A1" s="1"/>
      <c r="B1" s="1"/>
      <c r="C1" s="1"/>
      <c r="D1" s="1"/>
      <c r="E1" s="1"/>
      <c r="F1" s="1"/>
      <c r="G1" s="1"/>
    </row>
    <row r="2" spans="1:7" ht="23.25" x14ac:dyDescent="0.25">
      <c r="A2" s="61"/>
      <c r="B2" s="61"/>
      <c r="C2" s="61"/>
      <c r="D2" s="61"/>
      <c r="E2" s="61"/>
      <c r="F2" s="61"/>
      <c r="G2" s="1"/>
    </row>
    <row r="3" spans="1:7" ht="21" x14ac:dyDescent="0.25">
      <c r="A3" s="1"/>
      <c r="B3" s="1"/>
      <c r="C3" s="1"/>
      <c r="D3" s="1"/>
      <c r="E3" s="1"/>
      <c r="F3" s="1"/>
      <c r="G3" s="1"/>
    </row>
    <row r="4" spans="1:7" x14ac:dyDescent="0.25">
      <c r="A4" s="3"/>
      <c r="B4" s="3"/>
      <c r="C4" s="3"/>
      <c r="D4" s="3"/>
      <c r="E4" s="3"/>
    </row>
    <row r="5" spans="1:7" ht="21" x14ac:dyDescent="0.25">
      <c r="A5" s="62" t="s">
        <v>0</v>
      </c>
      <c r="B5" s="62"/>
      <c r="C5" s="62"/>
      <c r="D5" s="62"/>
      <c r="E5" s="62"/>
      <c r="F5" s="62"/>
      <c r="G5" s="62"/>
    </row>
    <row r="7" spans="1:7" ht="15" customHeight="1" x14ac:dyDescent="0.25">
      <c r="A7" s="63" t="s">
        <v>1</v>
      </c>
      <c r="B7" s="64" t="s">
        <v>2</v>
      </c>
      <c r="C7" s="64"/>
      <c r="D7" s="64"/>
      <c r="E7" s="64" t="s">
        <v>3</v>
      </c>
      <c r="F7" s="64"/>
      <c r="G7" s="64"/>
    </row>
    <row r="8" spans="1:7" x14ac:dyDescent="0.25">
      <c r="A8" s="63"/>
      <c r="B8" s="5" t="s">
        <v>4</v>
      </c>
      <c r="C8" s="6" t="s">
        <v>5</v>
      </c>
      <c r="D8" s="6" t="s">
        <v>6</v>
      </c>
      <c r="E8" s="5" t="s">
        <v>4</v>
      </c>
      <c r="F8" s="6" t="s">
        <v>5</v>
      </c>
      <c r="G8" s="6" t="s">
        <v>6</v>
      </c>
    </row>
    <row r="9" spans="1:7" x14ac:dyDescent="0.25">
      <c r="A9" s="7" t="s">
        <v>7</v>
      </c>
      <c r="B9" s="8">
        <v>47</v>
      </c>
      <c r="C9" s="8">
        <v>5</v>
      </c>
      <c r="D9" s="9">
        <f t="shared" ref="D9:D23" si="0">C9/B9</f>
        <v>0.10638297872340426</v>
      </c>
      <c r="E9" s="8">
        <v>46</v>
      </c>
      <c r="F9" s="8">
        <v>5</v>
      </c>
      <c r="G9" s="9">
        <f t="shared" ref="G9:G23" si="1">F9/E9</f>
        <v>0.10869565217391304</v>
      </c>
    </row>
    <row r="10" spans="1:7" x14ac:dyDescent="0.25">
      <c r="A10" s="7" t="s">
        <v>8</v>
      </c>
      <c r="B10" s="8">
        <v>826</v>
      </c>
      <c r="C10" s="8">
        <v>167</v>
      </c>
      <c r="D10" s="9">
        <f t="shared" si="0"/>
        <v>0.20217917675544794</v>
      </c>
      <c r="E10" s="8">
        <v>911</v>
      </c>
      <c r="F10" s="8">
        <v>171</v>
      </c>
      <c r="G10" s="9">
        <f t="shared" si="1"/>
        <v>0.18770581778265641</v>
      </c>
    </row>
    <row r="11" spans="1:7" x14ac:dyDescent="0.25">
      <c r="A11" s="7" t="s">
        <v>9</v>
      </c>
      <c r="B11" s="8">
        <v>42</v>
      </c>
      <c r="C11" s="8">
        <v>5</v>
      </c>
      <c r="D11" s="9">
        <f t="shared" si="0"/>
        <v>0.11904761904761904</v>
      </c>
      <c r="E11" s="8">
        <v>43</v>
      </c>
      <c r="F11" s="8">
        <v>5</v>
      </c>
      <c r="G11" s="9">
        <f t="shared" si="1"/>
        <v>0.11627906976744186</v>
      </c>
    </row>
    <row r="12" spans="1:7" x14ac:dyDescent="0.25">
      <c r="A12" s="7" t="s">
        <v>10</v>
      </c>
      <c r="B12" s="8">
        <v>22</v>
      </c>
      <c r="C12" s="8">
        <v>1</v>
      </c>
      <c r="D12" s="9">
        <f t="shared" si="0"/>
        <v>4.5454545454545456E-2</v>
      </c>
      <c r="E12" s="8">
        <v>21</v>
      </c>
      <c r="F12" s="8">
        <v>3</v>
      </c>
      <c r="G12" s="9">
        <f t="shared" si="1"/>
        <v>0.14285714285714285</v>
      </c>
    </row>
    <row r="13" spans="1:7" x14ac:dyDescent="0.25">
      <c r="A13" s="7" t="s">
        <v>11</v>
      </c>
      <c r="B13" s="8">
        <v>832</v>
      </c>
      <c r="C13" s="8">
        <v>181</v>
      </c>
      <c r="D13" s="9">
        <f t="shared" si="0"/>
        <v>0.21754807692307693</v>
      </c>
      <c r="E13" s="10">
        <v>1067</v>
      </c>
      <c r="F13" s="8">
        <v>233</v>
      </c>
      <c r="G13" s="9">
        <f t="shared" si="1"/>
        <v>0.21836925960637302</v>
      </c>
    </row>
    <row r="14" spans="1:7" x14ac:dyDescent="0.25">
      <c r="A14" s="7" t="s">
        <v>12</v>
      </c>
      <c r="B14" s="8">
        <v>15</v>
      </c>
      <c r="C14" s="8">
        <v>5</v>
      </c>
      <c r="D14" s="9">
        <f t="shared" si="0"/>
        <v>0.33333333333333331</v>
      </c>
      <c r="E14" s="8">
        <v>14</v>
      </c>
      <c r="F14" s="8">
        <v>5</v>
      </c>
      <c r="G14" s="9">
        <f t="shared" si="1"/>
        <v>0.35714285714285715</v>
      </c>
    </row>
    <row r="15" spans="1:7" x14ac:dyDescent="0.25">
      <c r="A15" s="7" t="s">
        <v>13</v>
      </c>
      <c r="B15" s="8">
        <v>463</v>
      </c>
      <c r="C15" s="8">
        <v>73</v>
      </c>
      <c r="D15" s="9">
        <f t="shared" si="0"/>
        <v>0.15766738660907129</v>
      </c>
      <c r="E15" s="8">
        <v>478</v>
      </c>
      <c r="F15" s="8">
        <v>73</v>
      </c>
      <c r="G15" s="9">
        <f t="shared" si="1"/>
        <v>0.15271966527196654</v>
      </c>
    </row>
    <row r="16" spans="1:7" x14ac:dyDescent="0.25">
      <c r="A16" s="7" t="s">
        <v>14</v>
      </c>
      <c r="B16" s="8">
        <v>527</v>
      </c>
      <c r="C16" s="8">
        <v>98</v>
      </c>
      <c r="D16" s="9">
        <f t="shared" si="0"/>
        <v>0.1859582542694497</v>
      </c>
      <c r="E16" s="8">
        <v>542</v>
      </c>
      <c r="F16" s="8">
        <v>130</v>
      </c>
      <c r="G16" s="9">
        <f t="shared" si="1"/>
        <v>0.23985239852398524</v>
      </c>
    </row>
    <row r="17" spans="1:7" x14ac:dyDescent="0.25">
      <c r="A17" s="7" t="s">
        <v>15</v>
      </c>
      <c r="B17" s="8">
        <v>40</v>
      </c>
      <c r="C17" s="8">
        <v>2</v>
      </c>
      <c r="D17" s="9">
        <f t="shared" si="0"/>
        <v>0.05</v>
      </c>
      <c r="E17" s="8">
        <v>41</v>
      </c>
      <c r="F17" s="8">
        <v>2</v>
      </c>
      <c r="G17" s="9">
        <f t="shared" si="1"/>
        <v>4.878048780487805E-2</v>
      </c>
    </row>
    <row r="18" spans="1:7" x14ac:dyDescent="0.25">
      <c r="A18" s="7" t="s">
        <v>16</v>
      </c>
      <c r="B18" s="8">
        <v>106</v>
      </c>
      <c r="C18" s="8">
        <v>25</v>
      </c>
      <c r="D18" s="9">
        <f t="shared" si="0"/>
        <v>0.23584905660377359</v>
      </c>
      <c r="E18" s="10">
        <v>124</v>
      </c>
      <c r="F18" s="8">
        <v>35</v>
      </c>
      <c r="G18" s="9">
        <f t="shared" si="1"/>
        <v>0.28225806451612906</v>
      </c>
    </row>
    <row r="19" spans="1:7" x14ac:dyDescent="0.25">
      <c r="A19" s="7" t="s">
        <v>17</v>
      </c>
      <c r="B19" s="8">
        <v>625</v>
      </c>
      <c r="C19" s="8">
        <v>122</v>
      </c>
      <c r="D19" s="9">
        <f t="shared" si="0"/>
        <v>0.19520000000000001</v>
      </c>
      <c r="E19" s="8">
        <v>670</v>
      </c>
      <c r="F19" s="8">
        <v>127</v>
      </c>
      <c r="G19" s="9">
        <f t="shared" si="1"/>
        <v>0.18955223880597014</v>
      </c>
    </row>
    <row r="20" spans="1:7" x14ac:dyDescent="0.25">
      <c r="A20" s="7" t="s">
        <v>18</v>
      </c>
      <c r="B20" s="8">
        <v>25</v>
      </c>
      <c r="C20" s="8">
        <v>2</v>
      </c>
      <c r="D20" s="9">
        <f t="shared" si="0"/>
        <v>0.08</v>
      </c>
      <c r="E20" s="8">
        <v>27</v>
      </c>
      <c r="F20" s="8">
        <v>3</v>
      </c>
      <c r="G20" s="9">
        <f t="shared" si="1"/>
        <v>0.1111111111111111</v>
      </c>
    </row>
    <row r="21" spans="1:7" x14ac:dyDescent="0.25">
      <c r="A21" s="7" t="s">
        <v>19</v>
      </c>
      <c r="B21" s="8">
        <v>438</v>
      </c>
      <c r="C21" s="8">
        <v>71</v>
      </c>
      <c r="D21" s="9">
        <f t="shared" si="0"/>
        <v>0.16210045662100456</v>
      </c>
      <c r="E21" s="8">
        <v>396</v>
      </c>
      <c r="F21" s="8">
        <v>60</v>
      </c>
      <c r="G21" s="9">
        <f t="shared" si="1"/>
        <v>0.15151515151515152</v>
      </c>
    </row>
    <row r="22" spans="1:7" x14ac:dyDescent="0.25">
      <c r="A22" s="7" t="s">
        <v>20</v>
      </c>
      <c r="B22" s="8">
        <v>252</v>
      </c>
      <c r="C22" s="8">
        <v>45</v>
      </c>
      <c r="D22" s="9">
        <f t="shared" si="0"/>
        <v>0.17857142857142858</v>
      </c>
      <c r="E22" s="8">
        <v>226</v>
      </c>
      <c r="F22" s="8">
        <v>39</v>
      </c>
      <c r="G22" s="9">
        <f t="shared" si="1"/>
        <v>0.17256637168141592</v>
      </c>
    </row>
    <row r="23" spans="1:7" x14ac:dyDescent="0.25">
      <c r="A23" s="11" t="s">
        <v>21</v>
      </c>
      <c r="B23" s="12">
        <f>SUM(B9:B22)</f>
        <v>4260</v>
      </c>
      <c r="C23" s="12">
        <f>SUM(C9:C22)</f>
        <v>802</v>
      </c>
      <c r="D23" s="13">
        <f t="shared" si="0"/>
        <v>0.18826291079812207</v>
      </c>
      <c r="E23" s="12">
        <f>SUM(E9:E22)</f>
        <v>4606</v>
      </c>
      <c r="F23" s="12">
        <f>SUM(F9:F22)</f>
        <v>891</v>
      </c>
      <c r="G23" s="13">
        <f t="shared" si="1"/>
        <v>0.19344333478072079</v>
      </c>
    </row>
    <row r="24" spans="1:7" x14ac:dyDescent="0.25">
      <c r="A24" s="14"/>
      <c r="B24" s="15"/>
    </row>
    <row r="27" spans="1:7" x14ac:dyDescent="0.25">
      <c r="A27" s="65"/>
      <c r="B27" s="67"/>
    </row>
    <row r="28" spans="1:7" x14ac:dyDescent="0.25">
      <c r="A28" s="66"/>
      <c r="B28" s="66"/>
    </row>
    <row r="35" spans="2:2" x14ac:dyDescent="0.25">
      <c r="B35" s="3"/>
    </row>
    <row r="36" spans="2:2" x14ac:dyDescent="0.25">
      <c r="B36" s="3"/>
    </row>
  </sheetData>
  <sheetProtection algorithmName="SHA-512" hashValue="6gavTv50RMK3XtuV2oxGi21RVrGr/QFJw9Eftziwxqk0bsK81whpUKEwi8UEH5HDLqajDxyJt23l0eZnFaP20A==" saltValue="VCm/UTtXN+1sbNK9nLgwvQ==" spinCount="100000" sheet="1" objects="1" scenarios="1"/>
  <mergeCells count="7">
    <mergeCell ref="A27:A28"/>
    <mergeCell ref="B27:B28"/>
    <mergeCell ref="A2:F2"/>
    <mergeCell ref="A5:G5"/>
    <mergeCell ref="A7:A8"/>
    <mergeCell ref="B7:D7"/>
    <mergeCell ref="E7:G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49499-04E6-4DBD-8DE8-C1ADD443C8FA}">
  <dimension ref="A1:L81"/>
  <sheetViews>
    <sheetView workbookViewId="0">
      <selection activeCell="J23" sqref="J23"/>
    </sheetView>
  </sheetViews>
  <sheetFormatPr defaultRowHeight="15" x14ac:dyDescent="0.25"/>
  <cols>
    <col min="1" max="1" width="7.7109375" style="2" customWidth="1"/>
    <col min="2" max="2" width="29.42578125" style="2" customWidth="1"/>
    <col min="3" max="3" width="10" style="2" customWidth="1"/>
    <col min="4" max="4" width="9.140625" style="2"/>
    <col min="5" max="5" width="8.140625" style="2" customWidth="1"/>
    <col min="6" max="6" width="9.140625" style="2"/>
    <col min="7" max="7" width="13.7109375" style="2" bestFit="1" customWidth="1"/>
    <col min="8" max="8" width="9.140625" style="2"/>
    <col min="9" max="9" width="9.7109375" style="2" customWidth="1"/>
    <col min="10" max="16384" width="9.140625" style="2"/>
  </cols>
  <sheetData>
    <row r="1" spans="1:12" ht="2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customHeight="1" x14ac:dyDescent="0.25">
      <c r="A2" s="61"/>
      <c r="B2" s="61"/>
      <c r="C2" s="61"/>
      <c r="D2" s="61"/>
      <c r="E2" s="61"/>
      <c r="F2" s="61"/>
      <c r="G2" s="1"/>
      <c r="H2" s="1"/>
      <c r="I2" s="1"/>
      <c r="J2" s="1"/>
      <c r="K2" s="1"/>
      <c r="L2" s="1"/>
    </row>
    <row r="3" spans="1:12" ht="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3"/>
      <c r="B4" s="3"/>
      <c r="C4" s="3"/>
      <c r="D4" s="3"/>
      <c r="E4" s="3"/>
    </row>
    <row r="5" spans="1:12" ht="21" x14ac:dyDescent="0.25">
      <c r="A5" s="62" t="s">
        <v>22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s="16" customFormat="1" ht="15" customHeight="1" x14ac:dyDescent="0.3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x14ac:dyDescent="0.25">
      <c r="C8" s="17"/>
    </row>
    <row r="9" spans="1:12" x14ac:dyDescent="0.25">
      <c r="A9" s="18" t="s">
        <v>24</v>
      </c>
      <c r="B9" s="19" t="s">
        <v>25</v>
      </c>
      <c r="C9" s="20"/>
      <c r="D9" s="21"/>
      <c r="E9" s="21"/>
      <c r="F9" s="22"/>
      <c r="G9" s="22"/>
      <c r="H9" s="22"/>
      <c r="I9" s="22"/>
      <c r="J9" s="22"/>
      <c r="K9" s="23"/>
      <c r="L9" s="23"/>
    </row>
    <row r="10" spans="1:12" x14ac:dyDescent="0.25">
      <c r="A10" s="3" t="s">
        <v>26</v>
      </c>
      <c r="B10" s="24" t="s">
        <v>27</v>
      </c>
      <c r="C10" s="25"/>
      <c r="D10" s="26"/>
      <c r="E10" s="26"/>
      <c r="F10" s="27"/>
      <c r="G10" s="27"/>
      <c r="H10" s="27"/>
      <c r="I10" s="27"/>
      <c r="J10" s="27"/>
    </row>
    <row r="11" spans="1:12" x14ac:dyDescent="0.25">
      <c r="A11" s="18" t="s">
        <v>28</v>
      </c>
      <c r="B11" s="19" t="s">
        <v>29</v>
      </c>
      <c r="C11" s="20"/>
      <c r="D11" s="21"/>
      <c r="E11" s="21"/>
      <c r="F11" s="22"/>
      <c r="G11" s="22"/>
      <c r="H11" s="22"/>
      <c r="I11" s="22"/>
      <c r="J11" s="22"/>
      <c r="K11" s="23"/>
      <c r="L11" s="23"/>
    </row>
    <row r="12" spans="1:12" x14ac:dyDescent="0.25">
      <c r="A12" s="3" t="s">
        <v>30</v>
      </c>
      <c r="B12" s="24" t="s">
        <v>31</v>
      </c>
      <c r="C12" s="25"/>
      <c r="D12" s="26"/>
      <c r="E12" s="26"/>
      <c r="F12" s="27"/>
      <c r="G12" s="27"/>
      <c r="H12" s="27"/>
      <c r="I12" s="27"/>
      <c r="J12" s="27"/>
    </row>
    <row r="13" spans="1:12" x14ac:dyDescent="0.25">
      <c r="A13" s="18" t="s">
        <v>32</v>
      </c>
      <c r="B13" s="19" t="s">
        <v>33</v>
      </c>
      <c r="C13" s="20"/>
      <c r="D13" s="21"/>
      <c r="E13" s="21"/>
      <c r="F13" s="22"/>
      <c r="G13" s="22"/>
      <c r="H13" s="22"/>
      <c r="I13" s="22"/>
      <c r="J13" s="22"/>
      <c r="K13" s="23"/>
      <c r="L13" s="23"/>
    </row>
    <row r="14" spans="1:12" x14ac:dyDescent="0.25">
      <c r="A14" s="3" t="s">
        <v>34</v>
      </c>
      <c r="B14" s="24" t="s">
        <v>35</v>
      </c>
      <c r="C14" s="25"/>
      <c r="D14" s="26"/>
      <c r="E14" s="26"/>
      <c r="F14" s="27"/>
      <c r="G14" s="27"/>
      <c r="H14" s="27"/>
      <c r="I14" s="27"/>
      <c r="J14" s="27"/>
    </row>
    <row r="15" spans="1:12" x14ac:dyDescent="0.25">
      <c r="A15" s="18" t="s">
        <v>36</v>
      </c>
      <c r="B15" s="19" t="s">
        <v>37</v>
      </c>
      <c r="C15" s="20"/>
      <c r="D15" s="21"/>
      <c r="E15" s="21"/>
      <c r="F15" s="22"/>
      <c r="G15" s="22"/>
      <c r="H15" s="22"/>
      <c r="I15" s="22"/>
      <c r="J15" s="22"/>
      <c r="K15" s="23"/>
      <c r="L15" s="23"/>
    </row>
    <row r="16" spans="1:12" x14ac:dyDescent="0.25">
      <c r="A16" s="3" t="s">
        <v>38</v>
      </c>
      <c r="B16" s="2" t="s">
        <v>39</v>
      </c>
      <c r="C16" s="17"/>
    </row>
    <row r="17" spans="1:12" x14ac:dyDescent="0.25">
      <c r="C17" s="17"/>
    </row>
    <row r="18" spans="1:12" x14ac:dyDescent="0.25">
      <c r="B18" s="28" t="s">
        <v>40</v>
      </c>
      <c r="C18" s="28" t="s">
        <v>41</v>
      </c>
      <c r="D18" s="28" t="s">
        <v>42</v>
      </c>
      <c r="E18" s="28" t="s">
        <v>43</v>
      </c>
      <c r="F18" s="28" t="s">
        <v>44</v>
      </c>
      <c r="G18" s="28" t="s">
        <v>45</v>
      </c>
      <c r="H18" s="28" t="s">
        <v>46</v>
      </c>
      <c r="I18" s="17"/>
    </row>
    <row r="19" spans="1:12" x14ac:dyDescent="0.25">
      <c r="B19" s="29" t="s">
        <v>24</v>
      </c>
      <c r="C19" s="30">
        <v>8</v>
      </c>
      <c r="D19" s="30">
        <v>3.7</v>
      </c>
      <c r="E19" s="30">
        <v>10</v>
      </c>
      <c r="F19" s="30">
        <v>8</v>
      </c>
      <c r="G19" s="31">
        <v>1.7</v>
      </c>
      <c r="H19" s="32">
        <v>0.21249999999999999</v>
      </c>
      <c r="I19" s="33"/>
    </row>
    <row r="20" spans="1:12" x14ac:dyDescent="0.25">
      <c r="B20" s="29" t="s">
        <v>26</v>
      </c>
      <c r="C20" s="30">
        <v>7.8</v>
      </c>
      <c r="D20" s="30">
        <v>3.6</v>
      </c>
      <c r="E20" s="30">
        <v>8</v>
      </c>
      <c r="F20" s="30">
        <v>8</v>
      </c>
      <c r="G20" s="31">
        <v>1.73</v>
      </c>
      <c r="H20" s="32">
        <v>0.22179487179487181</v>
      </c>
      <c r="I20" s="33"/>
    </row>
    <row r="21" spans="1:12" x14ac:dyDescent="0.25">
      <c r="B21" s="29" t="s">
        <v>28</v>
      </c>
      <c r="C21" s="30">
        <v>8</v>
      </c>
      <c r="D21" s="30">
        <v>4.3</v>
      </c>
      <c r="E21" s="30">
        <v>8</v>
      </c>
      <c r="F21" s="30">
        <v>8</v>
      </c>
      <c r="G21" s="31">
        <v>1.59</v>
      </c>
      <c r="H21" s="32">
        <v>0.19875000000000001</v>
      </c>
      <c r="I21" s="33"/>
    </row>
    <row r="22" spans="1:12" x14ac:dyDescent="0.25">
      <c r="B22" s="29" t="s">
        <v>30</v>
      </c>
      <c r="C22" s="30">
        <v>8.3000000000000007</v>
      </c>
      <c r="D22" s="30">
        <v>3.6</v>
      </c>
      <c r="E22" s="30">
        <v>10</v>
      </c>
      <c r="F22" s="30">
        <v>8</v>
      </c>
      <c r="G22" s="31">
        <v>1.53</v>
      </c>
      <c r="H22" s="32">
        <v>0.18433734939759039</v>
      </c>
      <c r="I22" s="33"/>
    </row>
    <row r="23" spans="1:12" x14ac:dyDescent="0.25">
      <c r="B23" s="29" t="s">
        <v>32</v>
      </c>
      <c r="C23" s="30">
        <v>8.1999999999999993</v>
      </c>
      <c r="D23" s="30">
        <v>3.6</v>
      </c>
      <c r="E23" s="30">
        <v>10</v>
      </c>
      <c r="F23" s="30">
        <v>8</v>
      </c>
      <c r="G23" s="31">
        <v>1.59</v>
      </c>
      <c r="H23" s="32">
        <v>0.19390243902439031</v>
      </c>
      <c r="I23" s="33"/>
    </row>
    <row r="24" spans="1:12" x14ac:dyDescent="0.25">
      <c r="B24" s="29" t="s">
        <v>34</v>
      </c>
      <c r="C24" s="30">
        <v>8.1</v>
      </c>
      <c r="D24" s="30">
        <v>15.2</v>
      </c>
      <c r="E24" s="30">
        <v>8</v>
      </c>
      <c r="F24" s="30">
        <v>8</v>
      </c>
      <c r="G24" s="31">
        <v>1.59</v>
      </c>
      <c r="H24" s="32">
        <v>0.1962962962962963</v>
      </c>
      <c r="I24" s="33"/>
    </row>
    <row r="25" spans="1:12" x14ac:dyDescent="0.25">
      <c r="B25" s="29" t="s">
        <v>36</v>
      </c>
      <c r="C25" s="30">
        <v>8.3000000000000007</v>
      </c>
      <c r="D25" s="30">
        <v>26.4</v>
      </c>
      <c r="E25" s="30">
        <v>10</v>
      </c>
      <c r="F25" s="30">
        <v>8</v>
      </c>
      <c r="G25" s="31">
        <v>1.69</v>
      </c>
      <c r="H25" s="32">
        <v>0.20361445783132531</v>
      </c>
      <c r="I25" s="33"/>
    </row>
    <row r="26" spans="1:12" x14ac:dyDescent="0.25">
      <c r="B26" s="34" t="s">
        <v>47</v>
      </c>
      <c r="C26" s="35">
        <v>8.1</v>
      </c>
      <c r="D26" s="17"/>
      <c r="E26" s="17"/>
      <c r="F26" s="17"/>
      <c r="G26" s="17"/>
      <c r="H26" s="17"/>
      <c r="I26" s="17"/>
    </row>
    <row r="27" spans="1:12" x14ac:dyDescent="0.25">
      <c r="B27" s="3"/>
      <c r="C27" s="36"/>
      <c r="D27" s="17"/>
      <c r="E27" s="17"/>
      <c r="F27" s="17"/>
      <c r="G27" s="17"/>
      <c r="H27" s="17"/>
      <c r="I27" s="17"/>
    </row>
    <row r="28" spans="1:12" s="16" customFormat="1" ht="15" customHeight="1" x14ac:dyDescent="0.3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x14ac:dyDescent="0.25">
      <c r="C29" s="17"/>
      <c r="D29" s="17"/>
      <c r="E29" s="17"/>
      <c r="F29" s="17"/>
      <c r="G29" s="17"/>
      <c r="H29" s="17"/>
      <c r="I29" s="17"/>
    </row>
    <row r="30" spans="1:12" x14ac:dyDescent="0.25">
      <c r="A30" s="18" t="s">
        <v>49</v>
      </c>
      <c r="B30" s="19" t="s">
        <v>50</v>
      </c>
      <c r="C30" s="20"/>
      <c r="D30" s="21"/>
      <c r="E30" s="21"/>
      <c r="F30" s="22"/>
      <c r="G30" s="22"/>
      <c r="H30" s="22"/>
      <c r="I30" s="22"/>
      <c r="J30" s="22"/>
      <c r="K30" s="37" t="s">
        <v>51</v>
      </c>
      <c r="L30" s="23"/>
    </row>
    <row r="31" spans="1:12" x14ac:dyDescent="0.25">
      <c r="A31" s="3" t="s">
        <v>52</v>
      </c>
      <c r="B31" s="24" t="s">
        <v>53</v>
      </c>
      <c r="C31" s="25"/>
      <c r="D31" s="26"/>
      <c r="E31" s="26"/>
      <c r="F31" s="27"/>
      <c r="G31" s="27"/>
      <c r="H31" s="27"/>
      <c r="I31" s="27"/>
      <c r="J31" s="27"/>
    </row>
    <row r="32" spans="1:12" x14ac:dyDescent="0.25">
      <c r="A32" s="18" t="s">
        <v>54</v>
      </c>
      <c r="B32" s="19" t="s">
        <v>55</v>
      </c>
      <c r="C32" s="20"/>
      <c r="D32" s="21"/>
      <c r="E32" s="21"/>
      <c r="F32" s="22"/>
      <c r="G32" s="22"/>
      <c r="H32" s="22"/>
      <c r="I32" s="22"/>
      <c r="J32" s="22"/>
      <c r="K32" s="23"/>
      <c r="L32" s="23"/>
    </row>
    <row r="33" spans="1:12" x14ac:dyDescent="0.25">
      <c r="A33" s="3" t="s">
        <v>56</v>
      </c>
      <c r="B33" s="24" t="s">
        <v>57</v>
      </c>
      <c r="C33" s="25"/>
      <c r="D33" s="26"/>
      <c r="E33" s="26"/>
      <c r="F33" s="27"/>
      <c r="G33" s="27"/>
      <c r="H33" s="27"/>
      <c r="I33" s="27"/>
      <c r="J33" s="27"/>
    </row>
    <row r="34" spans="1:12" x14ac:dyDescent="0.25">
      <c r="A34" s="18" t="s">
        <v>38</v>
      </c>
      <c r="B34" s="23" t="s">
        <v>39</v>
      </c>
      <c r="C34" s="38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5">
      <c r="C35" s="17"/>
      <c r="D35" s="17"/>
      <c r="E35" s="17"/>
      <c r="F35" s="17"/>
      <c r="G35" s="17"/>
      <c r="H35" s="17"/>
      <c r="I35" s="17"/>
    </row>
    <row r="36" spans="1:12" x14ac:dyDescent="0.25">
      <c r="B36" s="28" t="s">
        <v>40</v>
      </c>
      <c r="C36" s="28" t="s">
        <v>58</v>
      </c>
      <c r="D36" s="28" t="s">
        <v>42</v>
      </c>
      <c r="E36" s="28" t="s">
        <v>43</v>
      </c>
      <c r="F36" s="28" t="s">
        <v>44</v>
      </c>
      <c r="G36" s="28" t="s">
        <v>45</v>
      </c>
      <c r="H36" s="28" t="s">
        <v>46</v>
      </c>
      <c r="I36" s="17"/>
    </row>
    <row r="37" spans="1:12" x14ac:dyDescent="0.25">
      <c r="B37" s="29" t="s">
        <v>49</v>
      </c>
      <c r="C37" s="30">
        <v>8.1999999999999993</v>
      </c>
      <c r="D37" s="30">
        <v>52.7</v>
      </c>
      <c r="E37" s="30">
        <v>10</v>
      </c>
      <c r="F37" s="30">
        <v>8</v>
      </c>
      <c r="G37" s="31">
        <v>1.8</v>
      </c>
      <c r="H37" s="32">
        <v>0.21951219512195119</v>
      </c>
      <c r="I37" s="17"/>
    </row>
    <row r="38" spans="1:12" x14ac:dyDescent="0.25">
      <c r="B38" s="29" t="s">
        <v>52</v>
      </c>
      <c r="C38" s="30">
        <v>8.1</v>
      </c>
      <c r="D38" s="30">
        <v>7</v>
      </c>
      <c r="E38" s="30">
        <v>10</v>
      </c>
      <c r="F38" s="30">
        <v>8</v>
      </c>
      <c r="G38" s="31">
        <v>1.77</v>
      </c>
      <c r="H38" s="32">
        <v>0.2185185185185185</v>
      </c>
      <c r="I38" s="17"/>
    </row>
    <row r="39" spans="1:12" x14ac:dyDescent="0.25">
      <c r="B39" s="29" t="s">
        <v>54</v>
      </c>
      <c r="C39" s="30">
        <v>8.1</v>
      </c>
      <c r="D39" s="30">
        <v>9.1</v>
      </c>
      <c r="E39" s="30">
        <v>10</v>
      </c>
      <c r="F39" s="30">
        <v>8</v>
      </c>
      <c r="G39" s="31">
        <v>1.72</v>
      </c>
      <c r="H39" s="32">
        <v>0.21234567901234569</v>
      </c>
      <c r="I39" s="17"/>
    </row>
    <row r="40" spans="1:12" x14ac:dyDescent="0.25">
      <c r="B40" s="29" t="s">
        <v>56</v>
      </c>
      <c r="C40" s="30">
        <v>8.1</v>
      </c>
      <c r="D40" s="30">
        <v>11.6</v>
      </c>
      <c r="E40" s="30">
        <v>8</v>
      </c>
      <c r="F40" s="30">
        <v>8</v>
      </c>
      <c r="G40" s="31">
        <v>1.73</v>
      </c>
      <c r="H40" s="32">
        <v>0.21358024691358021</v>
      </c>
      <c r="I40" s="17"/>
    </row>
    <row r="41" spans="1:12" x14ac:dyDescent="0.25">
      <c r="B41" s="34" t="s">
        <v>47</v>
      </c>
      <c r="C41" s="35">
        <v>8.1</v>
      </c>
      <c r="D41" s="17"/>
      <c r="E41" s="17"/>
      <c r="F41" s="17"/>
      <c r="G41" s="17"/>
      <c r="H41" s="17"/>
      <c r="I41" s="17"/>
    </row>
    <row r="42" spans="1:12" x14ac:dyDescent="0.25">
      <c r="B42" s="3"/>
      <c r="C42" s="36"/>
      <c r="D42" s="17"/>
      <c r="E42" s="17"/>
      <c r="F42" s="17"/>
      <c r="G42" s="17"/>
      <c r="H42" s="17"/>
      <c r="I42" s="17"/>
    </row>
    <row r="43" spans="1:12" x14ac:dyDescent="0.25">
      <c r="C43" s="17"/>
      <c r="D43" s="17"/>
      <c r="E43" s="17"/>
      <c r="F43" s="17"/>
      <c r="G43" s="17"/>
      <c r="H43" s="17"/>
      <c r="I43" s="17"/>
    </row>
    <row r="44" spans="1:12" s="16" customFormat="1" ht="15" customHeight="1" x14ac:dyDescent="0.3">
      <c r="A44" s="68" t="s">
        <v>59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x14ac:dyDescent="0.25">
      <c r="C45" s="17"/>
      <c r="D45" s="17"/>
      <c r="E45" s="17"/>
      <c r="F45" s="17"/>
      <c r="G45" s="17"/>
      <c r="H45" s="17"/>
      <c r="I45" s="17"/>
    </row>
    <row r="46" spans="1:12" x14ac:dyDescent="0.25">
      <c r="A46" s="18" t="s">
        <v>60</v>
      </c>
      <c r="B46" s="19" t="s">
        <v>61</v>
      </c>
      <c r="C46" s="20"/>
      <c r="D46" s="21"/>
      <c r="E46" s="21"/>
      <c r="F46" s="22"/>
      <c r="G46" s="22"/>
      <c r="H46" s="22"/>
      <c r="I46" s="22"/>
      <c r="J46" s="22"/>
      <c r="K46" s="23"/>
      <c r="L46" s="23"/>
    </row>
    <row r="47" spans="1:12" x14ac:dyDescent="0.25">
      <c r="A47" s="3" t="s">
        <v>62</v>
      </c>
      <c r="B47" s="24" t="s">
        <v>63</v>
      </c>
      <c r="C47" s="25"/>
      <c r="D47" s="26"/>
      <c r="E47" s="26"/>
      <c r="F47" s="27"/>
      <c r="G47" s="27"/>
      <c r="H47" s="27"/>
      <c r="I47" s="27"/>
      <c r="J47" s="27"/>
    </row>
    <row r="48" spans="1:12" x14ac:dyDescent="0.25">
      <c r="A48" s="18" t="s">
        <v>64</v>
      </c>
      <c r="B48" s="19" t="s">
        <v>65</v>
      </c>
      <c r="C48" s="20"/>
      <c r="D48" s="21"/>
      <c r="E48" s="21"/>
      <c r="F48" s="22"/>
      <c r="G48" s="22"/>
      <c r="H48" s="22"/>
      <c r="I48" s="22"/>
      <c r="J48" s="22"/>
      <c r="K48" s="23"/>
      <c r="L48" s="23"/>
    </row>
    <row r="49" spans="1:12" x14ac:dyDescent="0.25">
      <c r="A49" s="3" t="s">
        <v>66</v>
      </c>
      <c r="B49" s="24" t="s">
        <v>67</v>
      </c>
      <c r="C49" s="25"/>
      <c r="D49" s="26"/>
      <c r="E49" s="26"/>
      <c r="F49" s="27"/>
      <c r="G49" s="27"/>
      <c r="H49" s="27"/>
      <c r="I49" s="27"/>
      <c r="J49" s="27"/>
    </row>
    <row r="50" spans="1:12" x14ac:dyDescent="0.25">
      <c r="A50" s="18" t="s">
        <v>68</v>
      </c>
      <c r="B50" s="19" t="s">
        <v>69</v>
      </c>
      <c r="C50" s="20"/>
      <c r="D50" s="21"/>
      <c r="E50" s="21"/>
      <c r="F50" s="22"/>
      <c r="G50" s="22"/>
      <c r="H50" s="22"/>
      <c r="I50" s="22"/>
      <c r="J50" s="22"/>
      <c r="K50" s="23"/>
      <c r="L50" s="23"/>
    </row>
    <row r="51" spans="1:12" x14ac:dyDescent="0.25">
      <c r="A51" s="3" t="s">
        <v>70</v>
      </c>
      <c r="B51" s="24" t="s">
        <v>71</v>
      </c>
      <c r="C51" s="25"/>
      <c r="D51" s="26"/>
      <c r="E51" s="26"/>
      <c r="F51" s="27"/>
      <c r="G51" s="27"/>
      <c r="H51" s="27"/>
      <c r="I51" s="27"/>
      <c r="J51" s="27"/>
    </row>
    <row r="52" spans="1:12" x14ac:dyDescent="0.25">
      <c r="A52" s="18" t="s">
        <v>38</v>
      </c>
      <c r="B52" s="23" t="s">
        <v>39</v>
      </c>
      <c r="C52" s="38"/>
      <c r="D52" s="23"/>
      <c r="E52" s="23"/>
      <c r="F52" s="23"/>
      <c r="G52" s="23"/>
      <c r="H52" s="23"/>
      <c r="I52" s="23"/>
      <c r="J52" s="23"/>
      <c r="K52" s="23"/>
      <c r="L52" s="23"/>
    </row>
    <row r="53" spans="1:12" x14ac:dyDescent="0.25">
      <c r="C53" s="17"/>
      <c r="D53" s="17"/>
      <c r="E53" s="17"/>
      <c r="F53" s="17"/>
      <c r="G53" s="17"/>
      <c r="H53" s="17"/>
      <c r="I53" s="17"/>
    </row>
    <row r="54" spans="1:12" x14ac:dyDescent="0.25">
      <c r="B54" s="28" t="s">
        <v>40</v>
      </c>
      <c r="C54" s="28" t="s">
        <v>58</v>
      </c>
      <c r="D54" s="28" t="s">
        <v>42</v>
      </c>
      <c r="E54" s="28" t="s">
        <v>43</v>
      </c>
      <c r="F54" s="28" t="s">
        <v>44</v>
      </c>
      <c r="G54" s="28" t="s">
        <v>45</v>
      </c>
      <c r="H54" s="28" t="s">
        <v>46</v>
      </c>
      <c r="I54" s="17"/>
    </row>
    <row r="55" spans="1:12" x14ac:dyDescent="0.25">
      <c r="B55" s="29" t="s">
        <v>60</v>
      </c>
      <c r="C55" s="30">
        <v>8.1999999999999993</v>
      </c>
      <c r="D55" s="30">
        <v>23.6</v>
      </c>
      <c r="E55" s="30">
        <v>10</v>
      </c>
      <c r="F55" s="30">
        <v>8</v>
      </c>
      <c r="G55" s="31">
        <v>1.74</v>
      </c>
      <c r="H55" s="32">
        <v>0.21219512195121951</v>
      </c>
      <c r="I55" s="17"/>
    </row>
    <row r="56" spans="1:12" x14ac:dyDescent="0.25">
      <c r="B56" s="29" t="s">
        <v>62</v>
      </c>
      <c r="C56" s="30">
        <v>8.1</v>
      </c>
      <c r="D56" s="30">
        <v>11.4</v>
      </c>
      <c r="E56" s="30">
        <v>10</v>
      </c>
      <c r="F56" s="30">
        <v>8</v>
      </c>
      <c r="G56" s="31">
        <v>1.64</v>
      </c>
      <c r="H56" s="32">
        <v>0.20246913580246911</v>
      </c>
      <c r="I56" s="17"/>
    </row>
    <row r="57" spans="1:12" x14ac:dyDescent="0.25">
      <c r="B57" s="29" t="s">
        <v>64</v>
      </c>
      <c r="C57" s="30">
        <v>8</v>
      </c>
      <c r="D57" s="30">
        <v>11.7</v>
      </c>
      <c r="E57" s="30">
        <v>8</v>
      </c>
      <c r="F57" s="30">
        <v>8</v>
      </c>
      <c r="G57" s="31">
        <v>1.69</v>
      </c>
      <c r="H57" s="32">
        <v>0.21124999999999999</v>
      </c>
      <c r="I57" s="17"/>
    </row>
    <row r="58" spans="1:12" x14ac:dyDescent="0.25">
      <c r="B58" s="29" t="s">
        <v>66</v>
      </c>
      <c r="C58" s="30">
        <v>8.1999999999999993</v>
      </c>
      <c r="D58" s="30">
        <v>14.4</v>
      </c>
      <c r="E58" s="30">
        <v>10</v>
      </c>
      <c r="F58" s="30">
        <v>8</v>
      </c>
      <c r="G58" s="31">
        <v>1.74</v>
      </c>
      <c r="H58" s="32">
        <v>0.21219512195121951</v>
      </c>
      <c r="I58" s="17"/>
    </row>
    <row r="59" spans="1:12" x14ac:dyDescent="0.25">
      <c r="B59" s="29" t="s">
        <v>68</v>
      </c>
      <c r="C59" s="30">
        <v>8.1999999999999993</v>
      </c>
      <c r="D59" s="30">
        <v>11.9</v>
      </c>
      <c r="E59" s="30">
        <v>10</v>
      </c>
      <c r="F59" s="30">
        <v>8</v>
      </c>
      <c r="G59" s="31">
        <v>1.69</v>
      </c>
      <c r="H59" s="32">
        <v>0.2060975609756098</v>
      </c>
      <c r="I59" s="17"/>
    </row>
    <row r="60" spans="1:12" x14ac:dyDescent="0.25">
      <c r="B60" s="29" t="s">
        <v>70</v>
      </c>
      <c r="C60" s="30">
        <v>8.4</v>
      </c>
      <c r="D60" s="30">
        <v>14.7</v>
      </c>
      <c r="E60" s="30">
        <v>10</v>
      </c>
      <c r="F60" s="30">
        <v>9</v>
      </c>
      <c r="G60" s="31">
        <v>1.61</v>
      </c>
      <c r="H60" s="32">
        <v>0.19166666666666671</v>
      </c>
      <c r="I60" s="17"/>
    </row>
    <row r="61" spans="1:12" x14ac:dyDescent="0.25">
      <c r="B61" s="34" t="s">
        <v>47</v>
      </c>
      <c r="C61" s="35">
        <v>8.1999999999999993</v>
      </c>
      <c r="D61" s="17"/>
      <c r="E61" s="17"/>
      <c r="F61" s="17"/>
      <c r="G61" s="17"/>
      <c r="H61" s="17"/>
      <c r="I61" s="17"/>
    </row>
    <row r="62" spans="1:12" x14ac:dyDescent="0.25">
      <c r="C62" s="17"/>
      <c r="D62" s="17"/>
      <c r="E62" s="17"/>
      <c r="F62" s="17"/>
      <c r="G62" s="17"/>
      <c r="H62" s="17"/>
      <c r="I62" s="17"/>
    </row>
    <row r="63" spans="1:12" s="16" customFormat="1" ht="15" customHeight="1" x14ac:dyDescent="0.3">
      <c r="A63" s="68" t="s">
        <v>72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x14ac:dyDescent="0.25">
      <c r="C64" s="17"/>
      <c r="D64" s="17"/>
      <c r="E64" s="17"/>
      <c r="F64" s="17"/>
      <c r="G64" s="17"/>
      <c r="H64" s="17"/>
      <c r="I64" s="17"/>
    </row>
    <row r="65" spans="1:12" x14ac:dyDescent="0.25">
      <c r="A65" s="18" t="s">
        <v>73</v>
      </c>
      <c r="B65" s="19" t="s">
        <v>61</v>
      </c>
      <c r="C65" s="20"/>
      <c r="D65" s="21"/>
      <c r="E65" s="21"/>
      <c r="F65" s="22"/>
      <c r="G65" s="22"/>
      <c r="H65" s="22"/>
      <c r="I65" s="22"/>
      <c r="J65" s="22"/>
      <c r="K65" s="23"/>
      <c r="L65" s="23"/>
    </row>
    <row r="66" spans="1:12" x14ac:dyDescent="0.25">
      <c r="A66" s="3" t="s">
        <v>74</v>
      </c>
      <c r="B66" s="24" t="s">
        <v>75</v>
      </c>
      <c r="C66" s="25"/>
      <c r="D66" s="26"/>
      <c r="E66" s="26"/>
      <c r="F66" s="27"/>
      <c r="G66" s="27"/>
      <c r="H66" s="27"/>
      <c r="I66" s="27"/>
      <c r="J66" s="27"/>
    </row>
    <row r="67" spans="1:12" x14ac:dyDescent="0.25">
      <c r="A67" s="18" t="s">
        <v>76</v>
      </c>
      <c r="B67" s="19" t="s">
        <v>77</v>
      </c>
      <c r="C67" s="20"/>
      <c r="D67" s="21"/>
      <c r="E67" s="21"/>
      <c r="F67" s="22"/>
      <c r="G67" s="22"/>
      <c r="H67" s="22"/>
      <c r="I67" s="22"/>
      <c r="J67" s="22"/>
      <c r="K67" s="23"/>
      <c r="L67" s="23"/>
    </row>
    <row r="68" spans="1:12" ht="15.75" x14ac:dyDescent="0.25">
      <c r="A68" s="3" t="s">
        <v>78</v>
      </c>
      <c r="B68" s="24" t="s">
        <v>79</v>
      </c>
      <c r="C68" s="25"/>
      <c r="D68" s="26"/>
      <c r="E68" s="26"/>
      <c r="F68" s="27"/>
      <c r="G68" s="27"/>
      <c r="H68" s="27"/>
      <c r="I68" s="27"/>
      <c r="J68" s="27"/>
    </row>
    <row r="69" spans="1:12" x14ac:dyDescent="0.25">
      <c r="A69" s="18" t="s">
        <v>38</v>
      </c>
      <c r="B69" s="23" t="s">
        <v>39</v>
      </c>
      <c r="C69" s="38"/>
      <c r="D69" s="23"/>
      <c r="E69" s="23"/>
      <c r="F69" s="23"/>
      <c r="G69" s="23"/>
      <c r="H69" s="23"/>
      <c r="I69" s="23"/>
      <c r="J69" s="23"/>
      <c r="K69" s="23"/>
      <c r="L69" s="23"/>
    </row>
    <row r="70" spans="1:12" x14ac:dyDescent="0.25">
      <c r="B70" s="39" t="s">
        <v>80</v>
      </c>
      <c r="C70" s="17"/>
      <c r="D70" s="17"/>
      <c r="E70" s="17"/>
      <c r="F70" s="17"/>
      <c r="G70" s="17"/>
      <c r="H70" s="17"/>
      <c r="I70" s="17"/>
    </row>
    <row r="71" spans="1:12" x14ac:dyDescent="0.25">
      <c r="C71" s="17"/>
      <c r="D71" s="17"/>
      <c r="E71" s="17"/>
      <c r="F71" s="17"/>
      <c r="G71" s="17"/>
      <c r="H71" s="17"/>
      <c r="I71" s="17"/>
    </row>
    <row r="72" spans="1:12" x14ac:dyDescent="0.25">
      <c r="B72" s="28" t="s">
        <v>40</v>
      </c>
      <c r="C72" s="28" t="s">
        <v>58</v>
      </c>
      <c r="D72" s="28" t="s">
        <v>42</v>
      </c>
      <c r="E72" s="28" t="s">
        <v>43</v>
      </c>
      <c r="F72" s="28" t="s">
        <v>44</v>
      </c>
      <c r="G72" s="28" t="s">
        <v>45</v>
      </c>
      <c r="H72" s="28" t="s">
        <v>46</v>
      </c>
      <c r="I72" s="17"/>
    </row>
    <row r="73" spans="1:12" x14ac:dyDescent="0.25">
      <c r="B73" s="29" t="s">
        <v>73</v>
      </c>
      <c r="C73" s="30">
        <v>8.3000000000000007</v>
      </c>
      <c r="D73" s="30">
        <v>56.6</v>
      </c>
      <c r="E73" s="30">
        <v>10</v>
      </c>
      <c r="F73" s="30">
        <v>9</v>
      </c>
      <c r="G73" s="31">
        <v>1.72</v>
      </c>
      <c r="H73" s="32">
        <v>0.20722891566265059</v>
      </c>
      <c r="I73" s="17"/>
    </row>
    <row r="74" spans="1:12" x14ac:dyDescent="0.25">
      <c r="B74" s="29" t="s">
        <v>74</v>
      </c>
      <c r="C74" s="30">
        <v>8.3000000000000007</v>
      </c>
      <c r="D74" s="30">
        <v>52.8</v>
      </c>
      <c r="E74" s="30">
        <v>10</v>
      </c>
      <c r="F74" s="30">
        <v>8</v>
      </c>
      <c r="G74" s="31">
        <v>1.7</v>
      </c>
      <c r="H74" s="32">
        <v>0.2048192771084337</v>
      </c>
      <c r="I74" s="17"/>
    </row>
    <row r="75" spans="1:12" x14ac:dyDescent="0.25">
      <c r="B75" s="29" t="s">
        <v>76</v>
      </c>
      <c r="C75" s="30">
        <v>8.3000000000000007</v>
      </c>
      <c r="D75" s="30">
        <v>53</v>
      </c>
      <c r="E75" s="30">
        <v>10</v>
      </c>
      <c r="F75" s="30">
        <v>9</v>
      </c>
      <c r="G75" s="31">
        <v>1.69</v>
      </c>
      <c r="H75" s="32">
        <v>0.20361445783132531</v>
      </c>
      <c r="I75" s="17"/>
    </row>
    <row r="76" spans="1:12" x14ac:dyDescent="0.25">
      <c r="B76" s="29" t="s">
        <v>78</v>
      </c>
      <c r="C76" s="30">
        <v>8.5</v>
      </c>
      <c r="D76" s="30">
        <v>53</v>
      </c>
      <c r="E76" s="30">
        <v>10</v>
      </c>
      <c r="F76" s="30">
        <v>9</v>
      </c>
      <c r="G76" s="31">
        <v>1.61</v>
      </c>
      <c r="H76" s="32">
        <v>0.18941176470588239</v>
      </c>
      <c r="I76" s="17"/>
    </row>
    <row r="77" spans="1:12" x14ac:dyDescent="0.25">
      <c r="B77" s="34" t="s">
        <v>47</v>
      </c>
      <c r="C77" s="35">
        <v>8.4</v>
      </c>
      <c r="D77" s="17"/>
      <c r="E77" s="17"/>
      <c r="F77" s="17"/>
      <c r="G77" s="17"/>
      <c r="H77" s="17"/>
      <c r="I77" s="17"/>
    </row>
    <row r="78" spans="1:12" x14ac:dyDescent="0.25">
      <c r="C78" s="17"/>
      <c r="D78" s="17"/>
      <c r="E78" s="17"/>
      <c r="F78" s="17"/>
      <c r="G78" s="17"/>
      <c r="H78" s="17"/>
      <c r="I78" s="17"/>
    </row>
    <row r="79" spans="1:12" x14ac:dyDescent="0.25">
      <c r="C79" s="17"/>
      <c r="D79" s="17"/>
      <c r="E79" s="17"/>
      <c r="F79" s="17"/>
      <c r="G79" s="17"/>
      <c r="H79" s="17"/>
      <c r="I79" s="17"/>
    </row>
    <row r="80" spans="1:12" x14ac:dyDescent="0.25">
      <c r="C80" s="17"/>
      <c r="D80" s="17"/>
      <c r="E80" s="17"/>
      <c r="F80" s="17"/>
      <c r="G80" s="17"/>
      <c r="H80" s="17"/>
      <c r="I80" s="17"/>
    </row>
    <row r="81" spans="3:3" x14ac:dyDescent="0.25">
      <c r="C81" s="17"/>
    </row>
  </sheetData>
  <sheetProtection algorithmName="SHA-512" hashValue="n6AERv/FEJEQsEC6byckThJ0yf1f6RWmmDawzwh0EyHAZAJaRvyTUjvHmhRmwHcuXenOqtQWK7M6bz84grPHmA==" saltValue="aGg5BzxgTFI1xfjLXMq4NA==" spinCount="100000" sheet="1" objects="1" scenarios="1"/>
  <mergeCells count="6">
    <mergeCell ref="A63:L63"/>
    <mergeCell ref="A2:F2"/>
    <mergeCell ref="A5:L5"/>
    <mergeCell ref="A7:L7"/>
    <mergeCell ref="A28:L28"/>
    <mergeCell ref="A44:L4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A76AC-3676-4368-AAD0-6293D9419B2E}">
  <dimension ref="A1:Q102"/>
  <sheetViews>
    <sheetView workbookViewId="0">
      <selection activeCell="H59" sqref="H59"/>
    </sheetView>
  </sheetViews>
  <sheetFormatPr defaultRowHeight="15" x14ac:dyDescent="0.25"/>
  <cols>
    <col min="1" max="1" width="5" style="42" customWidth="1"/>
    <col min="2" max="2" width="46.7109375" style="2" customWidth="1"/>
    <col min="3" max="3" width="10.85546875" style="2" customWidth="1"/>
    <col min="4" max="4" width="12.7109375" style="2" customWidth="1"/>
    <col min="5" max="5" width="10.85546875" style="2" customWidth="1"/>
    <col min="6" max="6" width="14.28515625" style="2" customWidth="1"/>
    <col min="7" max="7" width="10.5703125" style="2" customWidth="1"/>
    <col min="8" max="8" width="13" style="2" customWidth="1"/>
    <col min="9" max="9" width="11" style="2" customWidth="1"/>
    <col min="10" max="10" width="13" style="2" customWidth="1"/>
    <col min="11" max="11" width="10.140625" style="2" customWidth="1"/>
    <col min="12" max="12" width="12.28515625" style="2" customWidth="1"/>
    <col min="13" max="13" width="8.42578125" style="2" customWidth="1"/>
    <col min="14" max="14" width="12.42578125" style="2" customWidth="1"/>
    <col min="15" max="15" width="10.28515625" style="2" customWidth="1"/>
    <col min="16" max="16" width="12.5703125" style="2" customWidth="1"/>
    <col min="17" max="17" width="12" style="2" customWidth="1"/>
    <col min="18" max="19" width="9.140625" style="2"/>
    <col min="20" max="20" width="9.5703125" style="2" bestFit="1" customWidth="1"/>
    <col min="21" max="16384" width="9.140625" style="2"/>
  </cols>
  <sheetData>
    <row r="1" spans="1:17" ht="21" customHeight="1" x14ac:dyDescent="0.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1"/>
      <c r="N1" s="41"/>
      <c r="O1" s="41"/>
      <c r="P1" s="41"/>
      <c r="Q1" s="41"/>
    </row>
    <row r="2" spans="1:17" ht="23.25" customHeight="1" x14ac:dyDescent="0.25">
      <c r="A2" s="61"/>
      <c r="B2" s="61"/>
      <c r="C2" s="61"/>
      <c r="D2" s="61"/>
      <c r="E2" s="61"/>
      <c r="F2" s="61"/>
      <c r="G2" s="1"/>
      <c r="H2" s="1"/>
      <c r="I2" s="1"/>
      <c r="J2" s="1"/>
      <c r="K2" s="1"/>
      <c r="L2" s="1"/>
      <c r="M2" s="41"/>
      <c r="N2" s="41"/>
      <c r="O2" s="41"/>
      <c r="P2" s="41"/>
      <c r="Q2" s="41"/>
    </row>
    <row r="3" spans="1:17" ht="21" x14ac:dyDescent="0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41"/>
      <c r="Q3" s="41"/>
    </row>
    <row r="4" spans="1:17" x14ac:dyDescent="0.25">
      <c r="A4" s="14"/>
      <c r="B4" s="3"/>
      <c r="C4" s="3"/>
      <c r="D4" s="3"/>
      <c r="E4" s="3"/>
    </row>
    <row r="5" spans="1:17" ht="21" x14ac:dyDescent="0.25">
      <c r="A5" s="62" t="s">
        <v>95</v>
      </c>
      <c r="B5" s="62"/>
      <c r="C5" s="62"/>
      <c r="D5" s="62"/>
      <c r="E5" s="62"/>
      <c r="F5" s="62"/>
      <c r="G5" s="62"/>
      <c r="H5" s="62"/>
      <c r="I5" s="62"/>
      <c r="J5" s="62"/>
      <c r="K5" s="1"/>
      <c r="L5" s="1"/>
      <c r="M5" s="41"/>
      <c r="N5" s="41"/>
      <c r="O5" s="41"/>
      <c r="P5" s="41"/>
      <c r="Q5" s="41"/>
    </row>
    <row r="7" spans="1:17" x14ac:dyDescent="0.25">
      <c r="B7" s="43" t="s">
        <v>96</v>
      </c>
      <c r="C7" s="43" t="s">
        <v>97</v>
      </c>
      <c r="D7" s="43" t="s">
        <v>44</v>
      </c>
      <c r="E7" s="43" t="s">
        <v>43</v>
      </c>
      <c r="F7" s="43" t="s">
        <v>98</v>
      </c>
      <c r="G7" s="43" t="s">
        <v>99</v>
      </c>
    </row>
    <row r="8" spans="1:17" x14ac:dyDescent="0.25">
      <c r="B8" s="44" t="s">
        <v>100</v>
      </c>
      <c r="C8" s="30">
        <v>8.1999999999999993</v>
      </c>
      <c r="D8" s="30">
        <v>8</v>
      </c>
      <c r="E8" s="30">
        <v>10</v>
      </c>
      <c r="F8" s="31">
        <v>1.68</v>
      </c>
      <c r="G8" s="32">
        <f>F8/C8</f>
        <v>0.20487804878048782</v>
      </c>
    </row>
    <row r="9" spans="1:17" x14ac:dyDescent="0.25">
      <c r="B9" s="44" t="s">
        <v>101</v>
      </c>
      <c r="C9" s="30">
        <v>8.1999999999999993</v>
      </c>
      <c r="D9" s="30">
        <v>8</v>
      </c>
      <c r="E9" s="30">
        <v>10</v>
      </c>
      <c r="F9" s="31">
        <v>1.82</v>
      </c>
      <c r="G9" s="32">
        <f>F9/C9</f>
        <v>0.22195121951219515</v>
      </c>
    </row>
    <row r="10" spans="1:17" x14ac:dyDescent="0.25">
      <c r="B10" s="44" t="s">
        <v>102</v>
      </c>
      <c r="C10" s="30">
        <v>8</v>
      </c>
      <c r="D10" s="30">
        <v>8</v>
      </c>
      <c r="E10" s="30">
        <v>8</v>
      </c>
      <c r="F10" s="31">
        <v>1.62</v>
      </c>
      <c r="G10" s="32">
        <f>F10/C10</f>
        <v>0.20250000000000001</v>
      </c>
    </row>
    <row r="11" spans="1:17" x14ac:dyDescent="0.25">
      <c r="B11" s="45"/>
      <c r="C11" s="17"/>
      <c r="D11" s="17"/>
      <c r="E11" s="17"/>
      <c r="F11" s="17"/>
      <c r="G11" s="33"/>
    </row>
    <row r="12" spans="1:17" s="16" customFormat="1" ht="15" customHeight="1" x14ac:dyDescent="0.3">
      <c r="A12" s="68" t="s">
        <v>23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7" x14ac:dyDescent="0.25">
      <c r="B13" s="46"/>
      <c r="H13" s="47"/>
    </row>
    <row r="14" spans="1:17" x14ac:dyDescent="0.25">
      <c r="A14" s="48" t="s">
        <v>24</v>
      </c>
      <c r="B14" s="19" t="s">
        <v>25</v>
      </c>
      <c r="C14" s="20"/>
      <c r="D14" s="21"/>
      <c r="E14" s="21"/>
      <c r="F14" s="22"/>
      <c r="G14" s="22"/>
      <c r="H14" s="22"/>
      <c r="I14" s="22"/>
      <c r="J14" s="22"/>
      <c r="K14" s="23"/>
      <c r="L14" s="23"/>
    </row>
    <row r="15" spans="1:17" x14ac:dyDescent="0.25">
      <c r="A15" s="14" t="s">
        <v>26</v>
      </c>
      <c r="B15" s="24" t="s">
        <v>27</v>
      </c>
      <c r="C15" s="25"/>
      <c r="D15" s="26"/>
      <c r="E15" s="26"/>
      <c r="F15" s="27"/>
      <c r="G15" s="27"/>
      <c r="H15" s="27"/>
      <c r="I15" s="27"/>
      <c r="J15" s="27"/>
    </row>
    <row r="16" spans="1:17" x14ac:dyDescent="0.25">
      <c r="A16" s="48" t="s">
        <v>28</v>
      </c>
      <c r="B16" s="19" t="s">
        <v>29</v>
      </c>
      <c r="C16" s="20"/>
      <c r="D16" s="21"/>
      <c r="E16" s="21"/>
      <c r="F16" s="22"/>
      <c r="G16" s="22"/>
      <c r="H16" s="22"/>
      <c r="I16" s="22"/>
      <c r="J16" s="22"/>
      <c r="K16" s="23"/>
      <c r="L16" s="23"/>
    </row>
    <row r="17" spans="1:17" x14ac:dyDescent="0.25">
      <c r="A17" s="14" t="s">
        <v>30</v>
      </c>
      <c r="B17" s="24" t="s">
        <v>31</v>
      </c>
      <c r="C17" s="25"/>
      <c r="D17" s="26"/>
      <c r="E17" s="26"/>
      <c r="F17" s="27"/>
      <c r="G17" s="27"/>
      <c r="H17" s="27"/>
      <c r="I17" s="27"/>
      <c r="J17" s="27"/>
    </row>
    <row r="18" spans="1:17" x14ac:dyDescent="0.25">
      <c r="A18" s="48" t="s">
        <v>32</v>
      </c>
      <c r="B18" s="19" t="s">
        <v>33</v>
      </c>
      <c r="C18" s="20"/>
      <c r="D18" s="21"/>
      <c r="E18" s="21"/>
      <c r="F18" s="22"/>
      <c r="G18" s="22"/>
      <c r="H18" s="22"/>
      <c r="I18" s="22"/>
      <c r="J18" s="22"/>
      <c r="K18" s="23"/>
      <c r="L18" s="23"/>
    </row>
    <row r="19" spans="1:17" x14ac:dyDescent="0.25">
      <c r="A19" s="14" t="s">
        <v>34</v>
      </c>
      <c r="B19" s="24" t="s">
        <v>103</v>
      </c>
      <c r="C19" s="25"/>
      <c r="D19" s="26"/>
      <c r="E19" s="26"/>
      <c r="F19" s="27"/>
      <c r="G19" s="27"/>
      <c r="H19" s="27"/>
      <c r="I19" s="27"/>
      <c r="J19" s="27"/>
    </row>
    <row r="20" spans="1:17" x14ac:dyDescent="0.25">
      <c r="A20" s="48" t="s">
        <v>36</v>
      </c>
      <c r="B20" s="19" t="s">
        <v>37</v>
      </c>
      <c r="C20" s="20"/>
      <c r="D20" s="21"/>
      <c r="E20" s="21"/>
      <c r="F20" s="22"/>
      <c r="G20" s="22"/>
      <c r="H20" s="22"/>
      <c r="I20" s="22"/>
      <c r="J20" s="22"/>
      <c r="K20" s="23"/>
      <c r="L20" s="23"/>
    </row>
    <row r="21" spans="1:17" x14ac:dyDescent="0.25">
      <c r="A21" s="36" t="s">
        <v>38</v>
      </c>
      <c r="B21" s="2" t="s">
        <v>39</v>
      </c>
      <c r="C21" s="17"/>
    </row>
    <row r="23" spans="1:17" x14ac:dyDescent="0.25">
      <c r="B23" s="49" t="s">
        <v>96</v>
      </c>
      <c r="C23" s="49" t="s">
        <v>24</v>
      </c>
      <c r="D23" s="49" t="s">
        <v>104</v>
      </c>
      <c r="E23" s="49" t="s">
        <v>26</v>
      </c>
      <c r="F23" s="49" t="s">
        <v>105</v>
      </c>
      <c r="G23" s="49" t="s">
        <v>28</v>
      </c>
      <c r="H23" s="49" t="s">
        <v>106</v>
      </c>
      <c r="I23" s="49" t="s">
        <v>30</v>
      </c>
      <c r="J23" s="49" t="s">
        <v>107</v>
      </c>
      <c r="K23" s="49" t="s">
        <v>32</v>
      </c>
      <c r="L23" s="49" t="s">
        <v>108</v>
      </c>
      <c r="M23" s="49" t="s">
        <v>34</v>
      </c>
      <c r="N23" s="49" t="s">
        <v>109</v>
      </c>
      <c r="O23" s="49" t="s">
        <v>36</v>
      </c>
      <c r="P23" s="49" t="s">
        <v>110</v>
      </c>
      <c r="Q23" s="49" t="s">
        <v>111</v>
      </c>
    </row>
    <row r="24" spans="1:17" x14ac:dyDescent="0.25">
      <c r="B24" s="44" t="s">
        <v>102</v>
      </c>
      <c r="C24" s="30">
        <v>7.9629629629629628</v>
      </c>
      <c r="D24" s="8">
        <v>3.6</v>
      </c>
      <c r="E24" s="30">
        <v>7.8888888888888893</v>
      </c>
      <c r="F24" s="8">
        <v>3.6</v>
      </c>
      <c r="G24" s="30">
        <v>7.5925925925925926</v>
      </c>
      <c r="H24" s="8">
        <v>3.6</v>
      </c>
      <c r="I24" s="30">
        <v>8.0370370370370363</v>
      </c>
      <c r="J24" s="8">
        <v>3.6</v>
      </c>
      <c r="K24" s="30">
        <v>7.8148148148148149</v>
      </c>
      <c r="L24" s="8">
        <v>3.6</v>
      </c>
      <c r="M24" s="30">
        <v>8.1923076923076916</v>
      </c>
      <c r="N24" s="8">
        <v>7.1</v>
      </c>
      <c r="O24" s="30">
        <v>8.0909090909090917</v>
      </c>
      <c r="P24" s="8">
        <v>21.4</v>
      </c>
      <c r="Q24" s="30">
        <v>7.9399304399304409</v>
      </c>
    </row>
    <row r="25" spans="1:17" x14ac:dyDescent="0.25">
      <c r="B25" s="44" t="s">
        <v>101</v>
      </c>
      <c r="C25" s="30">
        <v>7.9411764705882364</v>
      </c>
      <c r="D25" s="8">
        <v>7.3</v>
      </c>
      <c r="E25" s="30">
        <v>7.8039215686274508</v>
      </c>
      <c r="F25" s="8">
        <v>7.3</v>
      </c>
      <c r="G25" s="30">
        <v>8.2765957446808507</v>
      </c>
      <c r="H25" s="8">
        <v>14.5</v>
      </c>
      <c r="I25" s="30">
        <v>7.96</v>
      </c>
      <c r="J25" s="8">
        <v>9.1</v>
      </c>
      <c r="K25" s="30">
        <v>8.115384615384615</v>
      </c>
      <c r="L25" s="8">
        <v>5.5</v>
      </c>
      <c r="M25" s="30">
        <v>8.1063829787234045</v>
      </c>
      <c r="N25" s="8">
        <v>14.5</v>
      </c>
      <c r="O25" s="30">
        <v>8.1470588235294112</v>
      </c>
      <c r="P25" s="8">
        <v>38.200000000000003</v>
      </c>
      <c r="Q25" s="30">
        <v>8.0500743145048528</v>
      </c>
    </row>
    <row r="26" spans="1:17" x14ac:dyDescent="0.25">
      <c r="B26" s="44" t="s">
        <v>100</v>
      </c>
      <c r="C26" s="30">
        <v>8.0121870882740449</v>
      </c>
      <c r="D26" s="8">
        <v>3.7</v>
      </c>
      <c r="E26" s="30">
        <v>7.7551826258637711</v>
      </c>
      <c r="F26" s="8">
        <v>3.6</v>
      </c>
      <c r="G26" s="30">
        <v>8.0248180013236272</v>
      </c>
      <c r="H26" s="8">
        <v>4.0999999999999996</v>
      </c>
      <c r="I26" s="30">
        <v>8.3338815789473681</v>
      </c>
      <c r="J26" s="8">
        <v>3.6</v>
      </c>
      <c r="K26" s="30">
        <v>8.1598684210526322</v>
      </c>
      <c r="L26" s="8">
        <v>3.6</v>
      </c>
      <c r="M26" s="30">
        <v>8.1112776320719373</v>
      </c>
      <c r="N26" s="8">
        <v>15.3</v>
      </c>
      <c r="O26" s="30">
        <v>8.3387790197764406</v>
      </c>
      <c r="P26" s="8">
        <v>26.2</v>
      </c>
      <c r="Q26" s="30">
        <v>8.1051420524728321</v>
      </c>
    </row>
    <row r="27" spans="1:17" x14ac:dyDescent="0.25">
      <c r="B27" s="45"/>
      <c r="C27" s="50"/>
      <c r="D27" s="17"/>
      <c r="E27" s="50"/>
      <c r="F27" s="17"/>
      <c r="G27" s="50"/>
      <c r="H27" s="17"/>
      <c r="I27" s="50"/>
      <c r="J27" s="17"/>
      <c r="K27" s="50"/>
      <c r="L27" s="17"/>
      <c r="M27" s="50"/>
      <c r="N27" s="17"/>
      <c r="O27" s="50"/>
      <c r="P27" s="17"/>
      <c r="Q27" s="50"/>
    </row>
    <row r="28" spans="1:17" x14ac:dyDescent="0.25">
      <c r="B28" s="45"/>
      <c r="C28" s="50"/>
      <c r="D28" s="17"/>
      <c r="E28" s="50"/>
      <c r="F28" s="17"/>
      <c r="G28" s="50"/>
      <c r="H28" s="17"/>
      <c r="I28" s="50"/>
      <c r="J28" s="17"/>
      <c r="K28" s="50"/>
      <c r="L28" s="17"/>
      <c r="M28" s="50"/>
      <c r="N28" s="17"/>
      <c r="O28" s="50"/>
      <c r="P28" s="17"/>
      <c r="Q28" s="50"/>
    </row>
    <row r="29" spans="1:17" s="16" customFormat="1" ht="15" customHeight="1" x14ac:dyDescent="0.3">
      <c r="A29" s="68" t="s">
        <v>48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1" spans="1:17" x14ac:dyDescent="0.25">
      <c r="A31" s="48" t="s">
        <v>49</v>
      </c>
      <c r="B31" s="19" t="s">
        <v>50</v>
      </c>
      <c r="C31" s="20"/>
      <c r="D31" s="21"/>
      <c r="E31" s="21"/>
      <c r="F31" s="22"/>
      <c r="G31" s="22"/>
      <c r="H31" s="37" t="s">
        <v>51</v>
      </c>
      <c r="I31" s="22"/>
      <c r="J31" s="22"/>
      <c r="K31" s="23"/>
      <c r="L31" s="23"/>
    </row>
    <row r="32" spans="1:17" x14ac:dyDescent="0.25">
      <c r="A32" s="14" t="s">
        <v>52</v>
      </c>
      <c r="B32" s="24" t="s">
        <v>53</v>
      </c>
      <c r="C32" s="25"/>
      <c r="D32" s="26"/>
      <c r="E32" s="26"/>
      <c r="F32" s="27"/>
      <c r="G32" s="27"/>
      <c r="H32" s="27"/>
      <c r="I32" s="27"/>
      <c r="J32" s="27"/>
    </row>
    <row r="33" spans="1:12" x14ac:dyDescent="0.25">
      <c r="A33" s="48" t="s">
        <v>54</v>
      </c>
      <c r="B33" s="19" t="s">
        <v>55</v>
      </c>
      <c r="C33" s="20"/>
      <c r="D33" s="21"/>
      <c r="E33" s="21"/>
      <c r="F33" s="22"/>
      <c r="G33" s="22"/>
      <c r="H33" s="22"/>
      <c r="I33" s="22"/>
      <c r="J33" s="22"/>
      <c r="K33" s="23"/>
      <c r="L33" s="23"/>
    </row>
    <row r="34" spans="1:12" x14ac:dyDescent="0.25">
      <c r="A34" s="14" t="s">
        <v>56</v>
      </c>
      <c r="B34" s="24" t="s">
        <v>57</v>
      </c>
      <c r="C34" s="25"/>
      <c r="D34" s="26"/>
      <c r="E34" s="26"/>
      <c r="F34" s="27"/>
      <c r="G34" s="27"/>
      <c r="H34" s="27"/>
      <c r="I34" s="27"/>
      <c r="J34" s="27"/>
    </row>
    <row r="35" spans="1:12" x14ac:dyDescent="0.25">
      <c r="A35" s="51" t="s">
        <v>38</v>
      </c>
      <c r="B35" s="23" t="s">
        <v>39</v>
      </c>
      <c r="C35" s="38"/>
      <c r="D35" s="23"/>
      <c r="E35" s="23"/>
      <c r="F35" s="23"/>
      <c r="G35" s="23"/>
      <c r="H35" s="23"/>
      <c r="I35" s="23"/>
      <c r="J35" s="23"/>
      <c r="K35" s="23"/>
      <c r="L35" s="23"/>
    </row>
    <row r="38" spans="1:12" x14ac:dyDescent="0.25">
      <c r="B38" s="49" t="s">
        <v>96</v>
      </c>
      <c r="C38" s="49" t="s">
        <v>49</v>
      </c>
      <c r="D38" s="49" t="s">
        <v>112</v>
      </c>
      <c r="E38" s="49" t="s">
        <v>52</v>
      </c>
      <c r="F38" s="49" t="s">
        <v>113</v>
      </c>
      <c r="G38" s="49" t="s">
        <v>54</v>
      </c>
      <c r="H38" s="49" t="s">
        <v>114</v>
      </c>
      <c r="I38" s="49" t="s">
        <v>56</v>
      </c>
      <c r="J38" s="49" t="s">
        <v>115</v>
      </c>
      <c r="K38" s="49" t="s">
        <v>111</v>
      </c>
    </row>
    <row r="39" spans="1:12" x14ac:dyDescent="0.25">
      <c r="B39" s="44" t="s">
        <v>102</v>
      </c>
      <c r="C39" s="30" t="s">
        <v>116</v>
      </c>
      <c r="D39" s="30">
        <v>100</v>
      </c>
      <c r="E39" s="30">
        <v>7.4615384615384617</v>
      </c>
      <c r="F39" s="8">
        <v>7.1</v>
      </c>
      <c r="G39" s="30">
        <v>7.6296296296296298</v>
      </c>
      <c r="H39" s="8">
        <v>3.6</v>
      </c>
      <c r="I39" s="30">
        <v>7.6470588235294121</v>
      </c>
      <c r="J39" s="8">
        <v>39.299999999999997</v>
      </c>
      <c r="K39" s="30">
        <v>7.5794089715658339</v>
      </c>
    </row>
    <row r="40" spans="1:12" x14ac:dyDescent="0.25">
      <c r="B40" s="44" t="s">
        <v>101</v>
      </c>
      <c r="C40" s="30" t="s">
        <v>116</v>
      </c>
      <c r="D40" s="30">
        <v>100</v>
      </c>
      <c r="E40" s="30">
        <v>7.666666666666667</v>
      </c>
      <c r="F40" s="8">
        <v>7.3</v>
      </c>
      <c r="G40" s="30">
        <v>7.7547169811320753</v>
      </c>
      <c r="H40" s="8">
        <v>3.6</v>
      </c>
      <c r="I40" s="30">
        <v>8.1132075471698109</v>
      </c>
      <c r="J40" s="8">
        <v>3.6</v>
      </c>
      <c r="K40" s="30">
        <v>7.8448637316561838</v>
      </c>
    </row>
    <row r="41" spans="1:12" x14ac:dyDescent="0.25">
      <c r="B41" s="44" t="s">
        <v>100</v>
      </c>
      <c r="C41" s="30">
        <v>8.1909744931327673</v>
      </c>
      <c r="D41" s="8">
        <v>51.5</v>
      </c>
      <c r="E41" s="30">
        <v>8.1238485158648928</v>
      </c>
      <c r="F41" s="30">
        <v>7</v>
      </c>
      <c r="G41" s="30">
        <v>8.1139461726668998</v>
      </c>
      <c r="H41" s="8">
        <v>9.1999999999999993</v>
      </c>
      <c r="I41" s="30">
        <v>8.0591397849462361</v>
      </c>
      <c r="J41" s="8">
        <v>11.5</v>
      </c>
      <c r="K41" s="30">
        <v>8.121977241652699</v>
      </c>
    </row>
    <row r="42" spans="1:12" x14ac:dyDescent="0.25">
      <c r="B42" s="45"/>
      <c r="C42" s="50"/>
      <c r="D42" s="17"/>
      <c r="E42" s="50"/>
      <c r="F42" s="17"/>
      <c r="G42" s="50"/>
      <c r="H42" s="17"/>
      <c r="I42" s="50"/>
      <c r="J42" s="17"/>
      <c r="K42" s="50"/>
    </row>
    <row r="44" spans="1:12" s="16" customFormat="1" ht="15" customHeight="1" x14ac:dyDescent="0.3">
      <c r="A44" s="68" t="s">
        <v>59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6" spans="1:12" x14ac:dyDescent="0.25">
      <c r="A46" s="48" t="s">
        <v>60</v>
      </c>
      <c r="B46" s="19" t="s">
        <v>61</v>
      </c>
      <c r="C46" s="20"/>
      <c r="D46" s="21"/>
      <c r="E46" s="21"/>
      <c r="F46" s="22"/>
      <c r="G46" s="22"/>
      <c r="H46" s="22"/>
      <c r="I46" s="22"/>
      <c r="J46" s="22"/>
      <c r="K46" s="23"/>
      <c r="L46" s="23"/>
    </row>
    <row r="47" spans="1:12" x14ac:dyDescent="0.25">
      <c r="A47" s="14" t="s">
        <v>62</v>
      </c>
      <c r="B47" s="24" t="s">
        <v>63</v>
      </c>
      <c r="C47" s="25"/>
      <c r="D47" s="26"/>
      <c r="E47" s="26"/>
      <c r="F47" s="27"/>
      <c r="G47" s="27"/>
      <c r="H47" s="27"/>
      <c r="I47" s="27"/>
      <c r="J47" s="27"/>
    </row>
    <row r="48" spans="1:12" x14ac:dyDescent="0.25">
      <c r="A48" s="48" t="s">
        <v>64</v>
      </c>
      <c r="B48" s="19" t="s">
        <v>65</v>
      </c>
      <c r="C48" s="20"/>
      <c r="D48" s="21"/>
      <c r="E48" s="21"/>
      <c r="F48" s="22"/>
      <c r="G48" s="22"/>
      <c r="H48" s="22"/>
      <c r="I48" s="22"/>
      <c r="J48" s="22"/>
      <c r="K48" s="23"/>
      <c r="L48" s="23"/>
    </row>
    <row r="49" spans="1:15" x14ac:dyDescent="0.25">
      <c r="A49" s="14" t="s">
        <v>66</v>
      </c>
      <c r="B49" s="24" t="s">
        <v>67</v>
      </c>
      <c r="C49" s="25"/>
      <c r="D49" s="26"/>
      <c r="E49" s="26"/>
      <c r="F49" s="27"/>
      <c r="G49" s="27"/>
      <c r="H49" s="27"/>
      <c r="I49" s="27"/>
      <c r="J49" s="27"/>
    </row>
    <row r="50" spans="1:15" x14ac:dyDescent="0.25">
      <c r="A50" s="48" t="s">
        <v>68</v>
      </c>
      <c r="B50" s="19" t="s">
        <v>69</v>
      </c>
      <c r="C50" s="20"/>
      <c r="D50" s="21"/>
      <c r="E50" s="21"/>
      <c r="F50" s="22"/>
      <c r="G50" s="22"/>
      <c r="H50" s="22"/>
      <c r="I50" s="22"/>
      <c r="J50" s="22"/>
      <c r="K50" s="23"/>
      <c r="L50" s="23"/>
    </row>
    <row r="51" spans="1:15" x14ac:dyDescent="0.25">
      <c r="A51" s="14" t="s">
        <v>70</v>
      </c>
      <c r="B51" s="24" t="s">
        <v>71</v>
      </c>
      <c r="C51" s="25"/>
      <c r="D51" s="26"/>
      <c r="E51" s="26"/>
      <c r="F51" s="27"/>
      <c r="G51" s="27"/>
      <c r="H51" s="27"/>
      <c r="I51" s="27"/>
      <c r="J51" s="27"/>
    </row>
    <row r="52" spans="1:15" x14ac:dyDescent="0.25">
      <c r="A52" s="51" t="s">
        <v>38</v>
      </c>
      <c r="B52" s="23" t="s">
        <v>39</v>
      </c>
      <c r="C52" s="38"/>
      <c r="D52" s="23"/>
      <c r="E52" s="23"/>
      <c r="F52" s="23"/>
      <c r="G52" s="23"/>
      <c r="H52" s="23"/>
      <c r="I52" s="23"/>
      <c r="J52" s="23"/>
      <c r="K52" s="23"/>
      <c r="L52" s="23"/>
    </row>
    <row r="54" spans="1:15" x14ac:dyDescent="0.25">
      <c r="B54" s="49" t="s">
        <v>96</v>
      </c>
      <c r="C54" s="49" t="s">
        <v>60</v>
      </c>
      <c r="D54" s="49" t="s">
        <v>117</v>
      </c>
      <c r="E54" s="49" t="s">
        <v>62</v>
      </c>
      <c r="F54" s="49" t="s">
        <v>118</v>
      </c>
      <c r="G54" s="49" t="s">
        <v>64</v>
      </c>
      <c r="H54" s="49" t="s">
        <v>119</v>
      </c>
      <c r="I54" s="49" t="s">
        <v>66</v>
      </c>
      <c r="J54" s="49" t="s">
        <v>120</v>
      </c>
      <c r="K54" s="49" t="s">
        <v>68</v>
      </c>
      <c r="L54" s="49" t="s">
        <v>121</v>
      </c>
      <c r="M54" s="49" t="s">
        <v>70</v>
      </c>
      <c r="N54" s="49" t="s">
        <v>122</v>
      </c>
      <c r="O54" s="49" t="s">
        <v>111</v>
      </c>
    </row>
    <row r="55" spans="1:15" x14ac:dyDescent="0.25">
      <c r="B55" s="44" t="s">
        <v>102</v>
      </c>
      <c r="C55" s="30">
        <v>8.4583333333333339</v>
      </c>
      <c r="D55" s="8">
        <v>14.3</v>
      </c>
      <c r="E55" s="30">
        <v>8.2222222222222214</v>
      </c>
      <c r="F55" s="8">
        <v>3.6</v>
      </c>
      <c r="G55" s="30">
        <v>8.1481481481481488</v>
      </c>
      <c r="H55" s="8">
        <v>3.6</v>
      </c>
      <c r="I55" s="30">
        <v>8.0399999999999991</v>
      </c>
      <c r="J55" s="8">
        <v>10.7</v>
      </c>
      <c r="K55" s="30">
        <v>8.4230769230769234</v>
      </c>
      <c r="L55" s="8">
        <v>7.1</v>
      </c>
      <c r="M55" s="30">
        <v>8.6086956521739122</v>
      </c>
      <c r="N55" s="8">
        <v>17.899999999999999</v>
      </c>
      <c r="O55" s="30">
        <v>8.3167460464924226</v>
      </c>
    </row>
    <row r="56" spans="1:15" x14ac:dyDescent="0.25">
      <c r="B56" s="44" t="s">
        <v>101</v>
      </c>
      <c r="C56" s="30">
        <v>8.6226415094339615</v>
      </c>
      <c r="D56" s="8">
        <v>3.6</v>
      </c>
      <c r="E56" s="30">
        <v>8.4528301886792452</v>
      </c>
      <c r="F56" s="8">
        <v>3.6</v>
      </c>
      <c r="G56" s="30">
        <v>8.3725490196078436</v>
      </c>
      <c r="H56" s="8">
        <v>7.3</v>
      </c>
      <c r="I56" s="30">
        <v>8.6981132075471699</v>
      </c>
      <c r="J56" s="8">
        <v>3.6</v>
      </c>
      <c r="K56" s="30">
        <v>8.6603773584905657</v>
      </c>
      <c r="L56" s="8">
        <v>3.6</v>
      </c>
      <c r="M56" s="30">
        <v>8.6923076923076916</v>
      </c>
      <c r="N56" s="8">
        <v>5.5</v>
      </c>
      <c r="O56" s="30">
        <v>8.583136496011079</v>
      </c>
    </row>
    <row r="57" spans="1:15" x14ac:dyDescent="0.25">
      <c r="B57" s="44" t="s">
        <v>100</v>
      </c>
      <c r="C57" s="30">
        <v>8.1465553235908139</v>
      </c>
      <c r="D57" s="8">
        <v>24</v>
      </c>
      <c r="E57" s="30">
        <v>8.135368043087972</v>
      </c>
      <c r="F57" s="8">
        <v>11.6</v>
      </c>
      <c r="G57" s="30">
        <v>8.0413669064748206</v>
      </c>
      <c r="H57" s="8">
        <v>11.8</v>
      </c>
      <c r="I57" s="30">
        <v>8.1493313521545314</v>
      </c>
      <c r="J57" s="8">
        <v>14.6</v>
      </c>
      <c r="K57" s="30">
        <v>8.1942238267148007</v>
      </c>
      <c r="L57" s="8">
        <v>12.1</v>
      </c>
      <c r="M57" s="30">
        <v>8.398286140089418</v>
      </c>
      <c r="N57" s="8">
        <v>14.8</v>
      </c>
      <c r="O57" s="30">
        <v>8.1775219320187258</v>
      </c>
    </row>
    <row r="58" spans="1:15" x14ac:dyDescent="0.25">
      <c r="B58" s="45"/>
      <c r="C58" s="50"/>
      <c r="D58" s="17"/>
      <c r="E58" s="50"/>
      <c r="F58" s="17"/>
      <c r="G58" s="50"/>
      <c r="H58" s="17"/>
      <c r="I58" s="50"/>
      <c r="J58" s="17"/>
      <c r="K58" s="50"/>
      <c r="L58" s="17"/>
      <c r="M58" s="50"/>
      <c r="N58" s="17"/>
      <c r="O58" s="50"/>
    </row>
    <row r="59" spans="1:15" x14ac:dyDescent="0.25">
      <c r="B59" s="45"/>
      <c r="C59" s="50"/>
      <c r="D59" s="17"/>
      <c r="E59" s="50"/>
      <c r="F59" s="17"/>
      <c r="G59" s="50"/>
      <c r="H59" s="17"/>
      <c r="I59" s="50"/>
      <c r="J59" s="17"/>
      <c r="K59" s="50"/>
      <c r="L59" s="17"/>
      <c r="M59" s="50"/>
      <c r="N59" s="17"/>
      <c r="O59" s="50"/>
    </row>
    <row r="60" spans="1:15" s="16" customFormat="1" ht="15" customHeight="1" x14ac:dyDescent="0.3">
      <c r="A60" s="68" t="s">
        <v>72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2" spans="1:15" x14ac:dyDescent="0.25">
      <c r="A62" s="48" t="s">
        <v>73</v>
      </c>
      <c r="B62" s="19" t="s">
        <v>61</v>
      </c>
      <c r="C62" s="20"/>
      <c r="D62" s="21"/>
      <c r="E62" s="21"/>
      <c r="F62" s="22"/>
      <c r="G62" s="22"/>
      <c r="H62" s="22"/>
      <c r="I62" s="22"/>
      <c r="J62" s="22"/>
      <c r="K62" s="23"/>
      <c r="L62" s="23"/>
    </row>
    <row r="63" spans="1:15" x14ac:dyDescent="0.25">
      <c r="A63" s="14" t="s">
        <v>74</v>
      </c>
      <c r="B63" s="24" t="s">
        <v>75</v>
      </c>
      <c r="C63" s="25"/>
      <c r="D63" s="26"/>
      <c r="E63" s="26"/>
      <c r="F63" s="27"/>
      <c r="G63" s="27"/>
      <c r="H63" s="27"/>
      <c r="I63" s="27"/>
      <c r="J63" s="27"/>
    </row>
    <row r="64" spans="1:15" x14ac:dyDescent="0.25">
      <c r="A64" s="48" t="s">
        <v>76</v>
      </c>
      <c r="B64" s="19" t="s">
        <v>77</v>
      </c>
      <c r="C64" s="20"/>
      <c r="D64" s="21"/>
      <c r="E64" s="21"/>
      <c r="F64" s="22"/>
      <c r="G64" s="22"/>
      <c r="H64" s="22"/>
      <c r="I64" s="22"/>
      <c r="J64" s="22"/>
      <c r="K64" s="23"/>
      <c r="L64" s="23"/>
    </row>
    <row r="65" spans="1:17" ht="15.75" x14ac:dyDescent="0.25">
      <c r="A65" s="14" t="s">
        <v>78</v>
      </c>
      <c r="B65" s="24" t="s">
        <v>79</v>
      </c>
      <c r="C65" s="25"/>
      <c r="D65" s="26"/>
      <c r="E65" s="26"/>
      <c r="F65" s="27"/>
      <c r="G65" s="27"/>
      <c r="H65" s="27"/>
      <c r="I65" s="27"/>
      <c r="J65" s="27"/>
    </row>
    <row r="66" spans="1:17" x14ac:dyDescent="0.25">
      <c r="A66" s="51" t="s">
        <v>38</v>
      </c>
      <c r="B66" s="23" t="s">
        <v>39</v>
      </c>
      <c r="C66" s="38"/>
      <c r="D66" s="23"/>
      <c r="E66" s="23"/>
      <c r="F66" s="23"/>
      <c r="G66" s="23"/>
      <c r="H66" s="23"/>
      <c r="I66" s="23"/>
      <c r="J66" s="23"/>
      <c r="K66" s="23"/>
      <c r="L66" s="23"/>
    </row>
    <row r="67" spans="1:17" x14ac:dyDescent="0.25">
      <c r="B67" s="39" t="s">
        <v>80</v>
      </c>
    </row>
    <row r="68" spans="1:17" ht="15" customHeigh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41"/>
    </row>
    <row r="69" spans="1:17" x14ac:dyDescent="0.25">
      <c r="B69" s="43" t="s">
        <v>96</v>
      </c>
      <c r="C69" s="43" t="s">
        <v>73</v>
      </c>
      <c r="D69" s="43" t="s">
        <v>123</v>
      </c>
      <c r="E69" s="43" t="s">
        <v>74</v>
      </c>
      <c r="F69" s="43" t="s">
        <v>124</v>
      </c>
      <c r="G69" s="43" t="s">
        <v>76</v>
      </c>
      <c r="H69" s="43" t="s">
        <v>125</v>
      </c>
      <c r="I69" s="43" t="s">
        <v>78</v>
      </c>
      <c r="J69" s="43" t="s">
        <v>126</v>
      </c>
      <c r="K69" s="43" t="s">
        <v>111</v>
      </c>
    </row>
    <row r="70" spans="1:17" x14ac:dyDescent="0.25">
      <c r="B70" s="53" t="s">
        <v>102</v>
      </c>
      <c r="C70" s="54" t="s">
        <v>116</v>
      </c>
      <c r="D70" s="30">
        <v>100</v>
      </c>
      <c r="E70" s="54" t="s">
        <v>116</v>
      </c>
      <c r="F70" s="30">
        <v>100</v>
      </c>
      <c r="G70" s="54" t="s">
        <v>116</v>
      </c>
      <c r="H70" s="30">
        <v>100</v>
      </c>
      <c r="I70" s="54" t="s">
        <v>116</v>
      </c>
      <c r="J70" s="30">
        <v>100</v>
      </c>
      <c r="K70" s="54" t="s">
        <v>116</v>
      </c>
    </row>
    <row r="71" spans="1:17" x14ac:dyDescent="0.25">
      <c r="B71" s="53" t="s">
        <v>101</v>
      </c>
      <c r="C71" s="54" t="s">
        <v>116</v>
      </c>
      <c r="D71" s="30">
        <v>100</v>
      </c>
      <c r="E71" s="54" t="s">
        <v>116</v>
      </c>
      <c r="F71" s="30">
        <v>100</v>
      </c>
      <c r="G71" s="54" t="s">
        <v>116</v>
      </c>
      <c r="H71" s="30">
        <v>100</v>
      </c>
      <c r="I71" s="54" t="s">
        <v>116</v>
      </c>
      <c r="J71" s="30">
        <v>100</v>
      </c>
      <c r="K71" s="54" t="s">
        <v>116</v>
      </c>
    </row>
    <row r="72" spans="1:17" x14ac:dyDescent="0.25">
      <c r="B72" s="53" t="s">
        <v>100</v>
      </c>
      <c r="C72" s="30">
        <v>8.3468660968660977</v>
      </c>
      <c r="D72" s="8">
        <v>55.5</v>
      </c>
      <c r="E72" s="30">
        <v>8.2986247544204321</v>
      </c>
      <c r="F72" s="8">
        <v>51.6</v>
      </c>
      <c r="G72" s="30">
        <v>8.3278472679394344</v>
      </c>
      <c r="H72" s="8">
        <v>51.8</v>
      </c>
      <c r="I72" s="30">
        <v>8.4599211563731931</v>
      </c>
      <c r="J72" s="8">
        <v>51.7</v>
      </c>
      <c r="K72" s="30">
        <v>8.3583148188997889</v>
      </c>
    </row>
    <row r="73" spans="1:17" x14ac:dyDescent="0.25">
      <c r="B73" s="55"/>
      <c r="C73" s="50"/>
      <c r="D73" s="17"/>
      <c r="E73" s="50"/>
      <c r="F73" s="17"/>
      <c r="G73" s="50"/>
      <c r="H73" s="17"/>
      <c r="I73" s="50"/>
      <c r="J73" s="17"/>
      <c r="K73" s="50"/>
    </row>
    <row r="75" spans="1:17" ht="21" x14ac:dyDescent="0.25">
      <c r="A75" s="62" t="s">
        <v>81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41"/>
      <c r="N75" s="41"/>
      <c r="O75" s="41"/>
      <c r="P75" s="41"/>
      <c r="Q75" s="41"/>
    </row>
    <row r="76" spans="1:17" ht="15" customHeight="1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41"/>
      <c r="L76" s="41"/>
      <c r="M76" s="41"/>
      <c r="N76" s="41"/>
      <c r="O76" s="41"/>
      <c r="P76" s="41"/>
      <c r="Q76" s="41"/>
    </row>
    <row r="77" spans="1:17" x14ac:dyDescent="0.25">
      <c r="A77" s="48" t="s">
        <v>127</v>
      </c>
      <c r="B77" s="19" t="s">
        <v>83</v>
      </c>
      <c r="C77" s="20"/>
      <c r="D77" s="21"/>
      <c r="E77" s="21"/>
      <c r="F77" s="22"/>
      <c r="G77" s="22"/>
      <c r="H77" s="22"/>
      <c r="I77" s="22"/>
      <c r="J77" s="22"/>
      <c r="K77" s="23"/>
      <c r="L77" s="23"/>
    </row>
    <row r="78" spans="1:17" x14ac:dyDescent="0.25">
      <c r="A78" s="14" t="s">
        <v>128</v>
      </c>
      <c r="B78" s="24" t="s">
        <v>84</v>
      </c>
      <c r="C78" s="25"/>
      <c r="D78" s="26"/>
      <c r="E78" s="26"/>
      <c r="F78" s="27"/>
      <c r="G78" s="27"/>
      <c r="H78" s="27"/>
      <c r="I78" s="27"/>
      <c r="J78" s="27"/>
    </row>
    <row r="79" spans="1:17" x14ac:dyDescent="0.25">
      <c r="A79" s="48" t="s">
        <v>129</v>
      </c>
      <c r="B79" s="19" t="s">
        <v>85</v>
      </c>
      <c r="C79" s="20"/>
      <c r="D79" s="21"/>
      <c r="E79" s="21"/>
      <c r="F79" s="22"/>
      <c r="G79" s="22"/>
      <c r="H79" s="22"/>
      <c r="I79" s="22"/>
      <c r="J79" s="22"/>
      <c r="K79" s="23"/>
      <c r="L79" s="23"/>
    </row>
    <row r="80" spans="1:17" x14ac:dyDescent="0.25">
      <c r="A80" s="14" t="s">
        <v>130</v>
      </c>
      <c r="B80" s="24" t="s">
        <v>86</v>
      </c>
      <c r="C80" s="25"/>
      <c r="D80" s="26"/>
      <c r="E80" s="26"/>
      <c r="F80" s="27"/>
      <c r="G80" s="27"/>
      <c r="H80" s="27"/>
      <c r="I80" s="27"/>
      <c r="J80" s="27"/>
    </row>
    <row r="81" spans="1:14" x14ac:dyDescent="0.25">
      <c r="A81" s="48" t="s">
        <v>131</v>
      </c>
      <c r="B81" s="19" t="s">
        <v>87</v>
      </c>
      <c r="C81" s="20"/>
      <c r="D81" s="21"/>
      <c r="E81" s="21"/>
      <c r="F81" s="22"/>
      <c r="G81" s="22"/>
      <c r="H81" s="22"/>
      <c r="I81" s="22"/>
      <c r="J81" s="22"/>
      <c r="K81" s="23"/>
      <c r="L81" s="23"/>
    </row>
    <row r="82" spans="1:14" x14ac:dyDescent="0.25">
      <c r="A82" s="14" t="s">
        <v>132</v>
      </c>
      <c r="B82" s="24" t="s">
        <v>88</v>
      </c>
      <c r="C82" s="25"/>
      <c r="D82" s="26"/>
      <c r="E82" s="26"/>
      <c r="F82" s="27"/>
      <c r="G82" s="27"/>
      <c r="H82" s="27"/>
      <c r="I82" s="27"/>
      <c r="J82" s="27"/>
    </row>
    <row r="83" spans="1:14" x14ac:dyDescent="0.25">
      <c r="A83" s="48" t="s">
        <v>133</v>
      </c>
      <c r="B83" s="19" t="s">
        <v>89</v>
      </c>
      <c r="C83" s="20"/>
      <c r="D83" s="21"/>
      <c r="E83" s="21"/>
      <c r="F83" s="22"/>
      <c r="G83" s="22"/>
      <c r="H83" s="22"/>
      <c r="I83" s="22"/>
      <c r="J83" s="22"/>
      <c r="K83" s="23"/>
      <c r="L83" s="23"/>
    </row>
    <row r="84" spans="1:14" x14ac:dyDescent="0.25">
      <c r="A84" s="14" t="s">
        <v>134</v>
      </c>
      <c r="B84" s="24" t="s">
        <v>90</v>
      </c>
      <c r="C84" s="25"/>
      <c r="D84" s="26"/>
      <c r="E84" s="26"/>
      <c r="F84" s="27"/>
      <c r="G84" s="27"/>
      <c r="H84" s="27"/>
      <c r="I84" s="27"/>
      <c r="J84" s="27"/>
    </row>
    <row r="85" spans="1:14" x14ac:dyDescent="0.25">
      <c r="A85" s="48" t="s">
        <v>135</v>
      </c>
      <c r="B85" s="19" t="s">
        <v>91</v>
      </c>
      <c r="C85" s="20"/>
      <c r="D85" s="21"/>
      <c r="E85" s="21"/>
      <c r="F85" s="22"/>
      <c r="G85" s="22"/>
      <c r="H85" s="22"/>
      <c r="I85" s="22"/>
      <c r="J85" s="22"/>
      <c r="K85" s="23"/>
      <c r="L85" s="23"/>
    </row>
    <row r="86" spans="1:14" x14ac:dyDescent="0.25">
      <c r="A86" s="14" t="s">
        <v>136</v>
      </c>
      <c r="B86" s="24" t="s">
        <v>92</v>
      </c>
      <c r="C86" s="25"/>
      <c r="D86" s="26"/>
      <c r="E86" s="26"/>
      <c r="F86" s="27"/>
      <c r="G86" s="27"/>
      <c r="H86" s="27"/>
      <c r="I86" s="27"/>
      <c r="J86" s="27"/>
    </row>
    <row r="87" spans="1:14" x14ac:dyDescent="0.25">
      <c r="A87" s="48" t="s">
        <v>137</v>
      </c>
      <c r="B87" s="19" t="s">
        <v>93</v>
      </c>
      <c r="C87" s="20"/>
      <c r="D87" s="21"/>
      <c r="E87" s="21"/>
      <c r="F87" s="22"/>
      <c r="G87" s="22"/>
      <c r="H87" s="22"/>
      <c r="I87" s="22"/>
      <c r="J87" s="22"/>
      <c r="K87" s="23"/>
      <c r="L87" s="23"/>
    </row>
    <row r="88" spans="1:14" x14ac:dyDescent="0.25">
      <c r="B88" s="39" t="s">
        <v>94</v>
      </c>
    </row>
    <row r="91" spans="1:14" x14ac:dyDescent="0.25">
      <c r="B91" s="49" t="s">
        <v>96</v>
      </c>
      <c r="C91" s="49" t="s">
        <v>127</v>
      </c>
      <c r="D91" s="49" t="s">
        <v>128</v>
      </c>
      <c r="E91" s="49" t="s">
        <v>129</v>
      </c>
      <c r="F91" s="49" t="s">
        <v>130</v>
      </c>
      <c r="G91" s="49" t="s">
        <v>131</v>
      </c>
      <c r="H91" s="49" t="s">
        <v>132</v>
      </c>
      <c r="I91" s="49" t="s">
        <v>133</v>
      </c>
      <c r="J91" s="49" t="s">
        <v>134</v>
      </c>
      <c r="K91" s="49" t="s">
        <v>135</v>
      </c>
      <c r="L91" s="49" t="s">
        <v>136</v>
      </c>
      <c r="M91" s="49" t="s">
        <v>137</v>
      </c>
      <c r="N91" s="49" t="s">
        <v>138</v>
      </c>
    </row>
    <row r="92" spans="1:14" x14ac:dyDescent="0.25">
      <c r="B92" s="34" t="s">
        <v>102</v>
      </c>
      <c r="C92" s="32">
        <v>0.6428571428571429</v>
      </c>
      <c r="D92" s="32">
        <v>7.1428571428571425E-2</v>
      </c>
      <c r="E92" s="32">
        <v>3.5714285714285712E-2</v>
      </c>
      <c r="F92" s="32">
        <v>3.5714285714285712E-2</v>
      </c>
      <c r="G92" s="32">
        <v>0</v>
      </c>
      <c r="H92" s="32">
        <v>3.5714285714285712E-2</v>
      </c>
      <c r="I92" s="32">
        <v>0</v>
      </c>
      <c r="J92" s="32">
        <v>3.5714285714285712E-2</v>
      </c>
      <c r="K92" s="32">
        <v>7.1428571428571425E-2</v>
      </c>
      <c r="L92" s="32">
        <v>3.5714285714285712E-2</v>
      </c>
      <c r="M92" s="32">
        <v>0.17857142857142858</v>
      </c>
      <c r="N92" s="32">
        <v>1.1428571428571428</v>
      </c>
    </row>
    <row r="93" spans="1:14" x14ac:dyDescent="0.25">
      <c r="B93" s="34" t="s">
        <v>101</v>
      </c>
      <c r="C93" s="32">
        <v>0.76363636363636367</v>
      </c>
      <c r="D93" s="32">
        <v>3.6363636363636362E-2</v>
      </c>
      <c r="E93" s="32">
        <v>5.4545454545454543E-2</v>
      </c>
      <c r="F93" s="32">
        <v>7.2727272727272724E-2</v>
      </c>
      <c r="G93" s="32">
        <v>0</v>
      </c>
      <c r="H93" s="32">
        <v>3.6363636363636362E-2</v>
      </c>
      <c r="I93" s="32">
        <v>3.6363636363636362E-2</v>
      </c>
      <c r="J93" s="32">
        <v>5.4545454545454543E-2</v>
      </c>
      <c r="K93" s="32">
        <v>9.0909090909090912E-2</v>
      </c>
      <c r="L93" s="32">
        <v>9.0909090909090912E-2</v>
      </c>
      <c r="M93" s="32">
        <v>3.6363636363636362E-2</v>
      </c>
      <c r="N93" s="32">
        <v>1.2727272727272725</v>
      </c>
    </row>
    <row r="94" spans="1:14" x14ac:dyDescent="0.25">
      <c r="B94" s="34" t="s">
        <v>100</v>
      </c>
      <c r="C94" s="32">
        <v>0.6608502538071066</v>
      </c>
      <c r="D94" s="32">
        <v>0.12753807106598986</v>
      </c>
      <c r="E94" s="32">
        <v>9.8032994923857864E-2</v>
      </c>
      <c r="F94" s="32">
        <v>5.2030456852791881E-2</v>
      </c>
      <c r="G94" s="32">
        <v>3.0456852791878174E-2</v>
      </c>
      <c r="H94" s="32">
        <v>6.4403553299492391E-2</v>
      </c>
      <c r="I94" s="32">
        <v>5.8058375634517767E-2</v>
      </c>
      <c r="J94" s="32">
        <v>9.7081218274111675E-2</v>
      </c>
      <c r="K94" s="32">
        <v>7.0431472081218277E-2</v>
      </c>
      <c r="L94" s="32">
        <v>7.5190355329949235E-2</v>
      </c>
      <c r="M94" s="32">
        <v>5.0761421319796954E-2</v>
      </c>
      <c r="N94" s="32">
        <v>1.3848350253807107</v>
      </c>
    </row>
    <row r="97" spans="2:6" x14ac:dyDescent="0.25">
      <c r="B97" s="69" t="s">
        <v>82</v>
      </c>
      <c r="C97" s="69"/>
      <c r="D97" s="69"/>
      <c r="E97" s="69"/>
      <c r="F97" s="69"/>
    </row>
    <row r="99" spans="2:6" x14ac:dyDescent="0.25">
      <c r="B99" s="43" t="s">
        <v>96</v>
      </c>
      <c r="C99" s="43" t="s">
        <v>139</v>
      </c>
      <c r="D99" s="43" t="s">
        <v>140</v>
      </c>
      <c r="E99" s="43" t="s">
        <v>141</v>
      </c>
      <c r="F99" s="43" t="s">
        <v>142</v>
      </c>
    </row>
    <row r="100" spans="2:6" x14ac:dyDescent="0.25">
      <c r="B100" s="34" t="s">
        <v>102</v>
      </c>
      <c r="C100" s="8">
        <v>78.599999999999994</v>
      </c>
      <c r="D100" s="8" t="s">
        <v>143</v>
      </c>
      <c r="E100" s="8">
        <v>17.899999999999999</v>
      </c>
      <c r="F100" s="8">
        <v>3.6</v>
      </c>
    </row>
    <row r="101" spans="2:6" x14ac:dyDescent="0.25">
      <c r="B101" s="34" t="s">
        <v>101</v>
      </c>
      <c r="C101" s="8">
        <v>74.5</v>
      </c>
      <c r="D101" s="8">
        <v>9.1</v>
      </c>
      <c r="E101" s="8">
        <v>12.7</v>
      </c>
      <c r="F101" s="8">
        <v>3.6</v>
      </c>
    </row>
    <row r="102" spans="2:6" x14ac:dyDescent="0.25">
      <c r="B102" s="34" t="s">
        <v>100</v>
      </c>
      <c r="C102" s="8">
        <v>67.599999999999994</v>
      </c>
      <c r="D102" s="8">
        <v>16.2</v>
      </c>
      <c r="E102" s="8">
        <v>6.6</v>
      </c>
      <c r="F102" s="8">
        <v>9.5</v>
      </c>
    </row>
  </sheetData>
  <sheetProtection algorithmName="SHA-512" hashValue="pC6QwvrAug4dk4jycxUC2iGwKQDpSDiUmHfaOoYpnbtgZdf7WyqjGbHBX0BBOCLu5KHNMVAZN1cqQU6vdqWHxQ==" saltValue="P+l5cz/y6l4ofMskWkduXQ==" spinCount="100000" sheet="1" objects="1" scenarios="1"/>
  <mergeCells count="8">
    <mergeCell ref="A75:L75"/>
    <mergeCell ref="B97:F97"/>
    <mergeCell ref="A2:F2"/>
    <mergeCell ref="A5:J5"/>
    <mergeCell ref="A12:L12"/>
    <mergeCell ref="A29:L29"/>
    <mergeCell ref="A44:L44"/>
    <mergeCell ref="A60:L60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50AC6-9AC5-4B5A-9C9E-2A2A6724F27C}">
  <dimension ref="A1:Q178"/>
  <sheetViews>
    <sheetView topLeftCell="B1" workbookViewId="0">
      <selection activeCell="G14" sqref="G14"/>
    </sheetView>
  </sheetViews>
  <sheetFormatPr defaultRowHeight="15" x14ac:dyDescent="0.25"/>
  <cols>
    <col min="1" max="1" width="9.140625" style="2"/>
    <col min="2" max="2" width="56.85546875" style="2" bestFit="1" customWidth="1"/>
    <col min="3" max="3" width="13" style="2" customWidth="1"/>
    <col min="4" max="4" width="12.85546875" style="2" customWidth="1"/>
    <col min="5" max="5" width="9.5703125" style="2" bestFit="1" customWidth="1"/>
    <col min="6" max="6" width="12.42578125" style="2" customWidth="1"/>
    <col min="7" max="7" width="10" style="2" customWidth="1"/>
    <col min="8" max="8" width="12.7109375" style="2" customWidth="1"/>
    <col min="9" max="9" width="9.140625" style="2"/>
    <col min="10" max="10" width="12.28515625" style="2" customWidth="1"/>
    <col min="11" max="11" width="10.140625" style="2" customWidth="1"/>
    <col min="12" max="12" width="12.7109375" style="2" customWidth="1"/>
    <col min="13" max="13" width="9.140625" style="2"/>
    <col min="14" max="14" width="12.42578125" style="2" customWidth="1"/>
    <col min="15" max="15" width="9.140625" style="2"/>
    <col min="16" max="16" width="11.5703125" style="2" bestFit="1" customWidth="1"/>
    <col min="17" max="17" width="10.140625" style="2" customWidth="1"/>
    <col min="18" max="16384" width="9.140625" style="2"/>
  </cols>
  <sheetData>
    <row r="1" spans="1:17" ht="21" customHeight="1" x14ac:dyDescent="0.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1"/>
      <c r="N1" s="41"/>
      <c r="O1" s="41"/>
      <c r="P1" s="41"/>
      <c r="Q1" s="41"/>
    </row>
    <row r="2" spans="1:17" ht="23.25" customHeight="1" x14ac:dyDescent="0.25">
      <c r="A2" s="61"/>
      <c r="B2" s="61"/>
      <c r="C2" s="61"/>
      <c r="D2" s="61"/>
      <c r="E2" s="61"/>
      <c r="F2" s="61"/>
      <c r="G2" s="1"/>
      <c r="H2" s="1"/>
      <c r="I2" s="1"/>
      <c r="J2" s="1"/>
      <c r="K2" s="1"/>
      <c r="L2" s="1"/>
      <c r="M2" s="41"/>
      <c r="N2" s="41"/>
      <c r="O2" s="41"/>
      <c r="P2" s="41"/>
      <c r="Q2" s="41"/>
    </row>
    <row r="3" spans="1:17" ht="21" x14ac:dyDescent="0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41"/>
      <c r="Q3" s="41"/>
    </row>
    <row r="4" spans="1:17" x14ac:dyDescent="0.25">
      <c r="A4" s="14"/>
      <c r="B4" s="3"/>
      <c r="C4" s="3"/>
      <c r="D4" s="3"/>
      <c r="E4" s="3"/>
    </row>
    <row r="5" spans="1:17" ht="21" x14ac:dyDescent="0.25">
      <c r="A5" s="62" t="s">
        <v>144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1"/>
      <c r="M5" s="41"/>
      <c r="N5" s="41"/>
      <c r="O5" s="41"/>
      <c r="P5" s="41"/>
      <c r="Q5" s="41"/>
    </row>
    <row r="7" spans="1:17" x14ac:dyDescent="0.25">
      <c r="B7" s="43" t="s">
        <v>145</v>
      </c>
      <c r="C7" s="43" t="s">
        <v>97</v>
      </c>
      <c r="D7" s="43" t="s">
        <v>44</v>
      </c>
      <c r="E7" s="43" t="s">
        <v>43</v>
      </c>
      <c r="F7" s="43" t="s">
        <v>98</v>
      </c>
      <c r="G7" s="43" t="s">
        <v>46</v>
      </c>
    </row>
    <row r="8" spans="1:17" x14ac:dyDescent="0.25">
      <c r="B8" s="29" t="s">
        <v>7</v>
      </c>
      <c r="C8" s="30">
        <v>7.9</v>
      </c>
      <c r="D8" s="30">
        <v>8</v>
      </c>
      <c r="E8" s="30">
        <v>10</v>
      </c>
      <c r="F8" s="30">
        <v>2.08</v>
      </c>
      <c r="G8" s="9">
        <f t="shared" ref="G8:G21" si="0">F8/C8</f>
        <v>0.26329113924050634</v>
      </c>
    </row>
    <row r="9" spans="1:17" x14ac:dyDescent="0.25">
      <c r="B9" s="29" t="s">
        <v>8</v>
      </c>
      <c r="C9" s="30">
        <v>8.3000000000000007</v>
      </c>
      <c r="D9" s="30">
        <v>8</v>
      </c>
      <c r="E9" s="30">
        <v>10</v>
      </c>
      <c r="F9" s="30">
        <v>1.59</v>
      </c>
      <c r="G9" s="9">
        <f t="shared" si="0"/>
        <v>0.19156626506024096</v>
      </c>
    </row>
    <row r="10" spans="1:17" x14ac:dyDescent="0.25">
      <c r="B10" s="29" t="s">
        <v>9</v>
      </c>
      <c r="C10" s="30">
        <v>8.4</v>
      </c>
      <c r="D10" s="30">
        <v>9</v>
      </c>
      <c r="E10" s="30">
        <v>9</v>
      </c>
      <c r="F10" s="30">
        <v>1.39</v>
      </c>
      <c r="G10" s="9">
        <f t="shared" si="0"/>
        <v>0.16547619047619047</v>
      </c>
    </row>
    <row r="11" spans="1:17" x14ac:dyDescent="0.25">
      <c r="B11" s="29" t="s">
        <v>10</v>
      </c>
      <c r="C11" s="30">
        <v>8.4</v>
      </c>
      <c r="D11" s="30">
        <v>8</v>
      </c>
      <c r="E11" s="30">
        <v>10</v>
      </c>
      <c r="F11" s="30">
        <v>1.59</v>
      </c>
      <c r="G11" s="9">
        <f t="shared" si="0"/>
        <v>0.18928571428571428</v>
      </c>
    </row>
    <row r="12" spans="1:17" x14ac:dyDescent="0.25">
      <c r="B12" s="29" t="s">
        <v>11</v>
      </c>
      <c r="C12" s="30">
        <v>8.1</v>
      </c>
      <c r="D12" s="30">
        <v>8</v>
      </c>
      <c r="E12" s="30">
        <v>10</v>
      </c>
      <c r="F12" s="30">
        <v>1.66</v>
      </c>
      <c r="G12" s="9">
        <f t="shared" si="0"/>
        <v>0.20493827160493827</v>
      </c>
    </row>
    <row r="13" spans="1:17" x14ac:dyDescent="0.25">
      <c r="B13" s="29" t="s">
        <v>12</v>
      </c>
      <c r="C13" s="30">
        <v>8.3000000000000007</v>
      </c>
      <c r="D13" s="30">
        <v>8</v>
      </c>
      <c r="E13" s="30">
        <v>8</v>
      </c>
      <c r="F13" s="30">
        <v>1.52</v>
      </c>
      <c r="G13" s="9">
        <f t="shared" si="0"/>
        <v>0.18313253012048192</v>
      </c>
    </row>
    <row r="14" spans="1:17" x14ac:dyDescent="0.25">
      <c r="B14" s="29" t="s">
        <v>13</v>
      </c>
      <c r="C14" s="30">
        <v>8.1</v>
      </c>
      <c r="D14" s="30">
        <v>8</v>
      </c>
      <c r="E14" s="30">
        <v>10</v>
      </c>
      <c r="F14" s="30">
        <v>1.82</v>
      </c>
      <c r="G14" s="9">
        <f t="shared" si="0"/>
        <v>0.22469135802469137</v>
      </c>
    </row>
    <row r="15" spans="1:17" x14ac:dyDescent="0.25">
      <c r="B15" s="29" t="s">
        <v>14</v>
      </c>
      <c r="C15" s="30">
        <v>8.4</v>
      </c>
      <c r="D15" s="30">
        <v>9</v>
      </c>
      <c r="E15" s="30">
        <v>10</v>
      </c>
      <c r="F15" s="30">
        <v>1.59</v>
      </c>
      <c r="G15" s="9">
        <f t="shared" si="0"/>
        <v>0.18928571428571428</v>
      </c>
    </row>
    <row r="16" spans="1:17" x14ac:dyDescent="0.25">
      <c r="B16" s="29" t="s">
        <v>15</v>
      </c>
      <c r="C16" s="30">
        <v>8.3000000000000007</v>
      </c>
      <c r="D16" s="30">
        <v>8</v>
      </c>
      <c r="E16" s="30">
        <v>10</v>
      </c>
      <c r="F16" s="30">
        <v>2.0699999999999998</v>
      </c>
      <c r="G16" s="9">
        <f t="shared" si="0"/>
        <v>0.24939759036144574</v>
      </c>
    </row>
    <row r="17" spans="1:12" x14ac:dyDescent="0.25">
      <c r="B17" s="29" t="s">
        <v>16</v>
      </c>
      <c r="C17" s="30">
        <v>8.1</v>
      </c>
      <c r="D17" s="30">
        <v>8</v>
      </c>
      <c r="E17" s="30">
        <v>8</v>
      </c>
      <c r="F17" s="30">
        <v>1.72</v>
      </c>
      <c r="G17" s="9">
        <f t="shared" si="0"/>
        <v>0.21234567901234569</v>
      </c>
    </row>
    <row r="18" spans="1:12" x14ac:dyDescent="0.25">
      <c r="B18" s="29" t="s">
        <v>17</v>
      </c>
      <c r="C18" s="30">
        <v>8</v>
      </c>
      <c r="D18" s="30">
        <v>8</v>
      </c>
      <c r="E18" s="30">
        <v>10</v>
      </c>
      <c r="F18" s="30">
        <v>1.76</v>
      </c>
      <c r="G18" s="9">
        <f t="shared" si="0"/>
        <v>0.22</v>
      </c>
    </row>
    <row r="19" spans="1:12" x14ac:dyDescent="0.25">
      <c r="B19" s="29" t="s">
        <v>18</v>
      </c>
      <c r="C19" s="30">
        <v>7.9</v>
      </c>
      <c r="D19" s="30">
        <v>8</v>
      </c>
      <c r="E19" s="30">
        <v>8</v>
      </c>
      <c r="F19" s="30">
        <v>1.31</v>
      </c>
      <c r="G19" s="9">
        <f t="shared" si="0"/>
        <v>0.16582278481012658</v>
      </c>
    </row>
    <row r="20" spans="1:12" x14ac:dyDescent="0.25">
      <c r="B20" s="29" t="s">
        <v>19</v>
      </c>
      <c r="C20" s="30">
        <v>8</v>
      </c>
      <c r="D20" s="30">
        <v>8</v>
      </c>
      <c r="E20" s="30">
        <v>7</v>
      </c>
      <c r="F20" s="30">
        <v>1.65</v>
      </c>
      <c r="G20" s="9">
        <f t="shared" si="0"/>
        <v>0.20624999999999999</v>
      </c>
    </row>
    <row r="21" spans="1:12" x14ac:dyDescent="0.25">
      <c r="B21" s="29" t="s">
        <v>20</v>
      </c>
      <c r="C21" s="30">
        <v>7.8</v>
      </c>
      <c r="D21" s="30">
        <v>8</v>
      </c>
      <c r="E21" s="30">
        <v>8</v>
      </c>
      <c r="F21" s="30">
        <v>1.8</v>
      </c>
      <c r="G21" s="9">
        <f t="shared" si="0"/>
        <v>0.23076923076923078</v>
      </c>
    </row>
    <row r="22" spans="1:12" x14ac:dyDescent="0.25">
      <c r="C22" s="50"/>
      <c r="D22" s="50"/>
      <c r="E22" s="50"/>
      <c r="F22" s="50"/>
      <c r="G22" s="56"/>
    </row>
    <row r="24" spans="1:12" s="16" customFormat="1" ht="15" customHeight="1" x14ac:dyDescent="0.3">
      <c r="A24" s="68" t="s">
        <v>23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6" spans="1:12" x14ac:dyDescent="0.25">
      <c r="A26" s="48" t="s">
        <v>24</v>
      </c>
      <c r="B26" s="19" t="s">
        <v>25</v>
      </c>
      <c r="C26" s="20"/>
      <c r="D26" s="21"/>
      <c r="E26" s="21"/>
      <c r="F26" s="22"/>
      <c r="G26" s="22"/>
      <c r="H26" s="22"/>
      <c r="I26" s="22"/>
      <c r="J26" s="22"/>
      <c r="K26" s="23"/>
      <c r="L26" s="23"/>
    </row>
    <row r="27" spans="1:12" x14ac:dyDescent="0.25">
      <c r="A27" s="14" t="s">
        <v>26</v>
      </c>
      <c r="B27" s="24" t="s">
        <v>27</v>
      </c>
      <c r="C27" s="25"/>
      <c r="D27" s="26"/>
      <c r="E27" s="26"/>
      <c r="F27" s="27"/>
      <c r="G27" s="27"/>
      <c r="H27" s="27"/>
      <c r="I27" s="27"/>
      <c r="J27" s="27"/>
    </row>
    <row r="28" spans="1:12" x14ac:dyDescent="0.25">
      <c r="A28" s="48" t="s">
        <v>28</v>
      </c>
      <c r="B28" s="19" t="s">
        <v>29</v>
      </c>
      <c r="C28" s="20"/>
      <c r="D28" s="21"/>
      <c r="E28" s="21"/>
      <c r="F28" s="22"/>
      <c r="G28" s="22"/>
      <c r="H28" s="22"/>
      <c r="I28" s="22"/>
      <c r="J28" s="22"/>
      <c r="K28" s="23"/>
      <c r="L28" s="23"/>
    </row>
    <row r="29" spans="1:12" x14ac:dyDescent="0.25">
      <c r="A29" s="14" t="s">
        <v>30</v>
      </c>
      <c r="B29" s="24" t="s">
        <v>31</v>
      </c>
      <c r="C29" s="25"/>
      <c r="D29" s="26"/>
      <c r="E29" s="26"/>
      <c r="F29" s="27"/>
      <c r="G29" s="27"/>
      <c r="H29" s="27"/>
      <c r="I29" s="27"/>
      <c r="J29" s="27"/>
    </row>
    <row r="30" spans="1:12" x14ac:dyDescent="0.25">
      <c r="A30" s="48" t="s">
        <v>32</v>
      </c>
      <c r="B30" s="19" t="s">
        <v>33</v>
      </c>
      <c r="C30" s="20"/>
      <c r="D30" s="21"/>
      <c r="E30" s="21"/>
      <c r="F30" s="22"/>
      <c r="G30" s="22"/>
      <c r="H30" s="22"/>
      <c r="I30" s="22"/>
      <c r="J30" s="22"/>
      <c r="K30" s="23"/>
      <c r="L30" s="23"/>
    </row>
    <row r="31" spans="1:12" x14ac:dyDescent="0.25">
      <c r="A31" s="14" t="s">
        <v>34</v>
      </c>
      <c r="B31" s="24" t="s">
        <v>103</v>
      </c>
      <c r="C31" s="25"/>
      <c r="D31" s="26"/>
      <c r="E31" s="26"/>
      <c r="F31" s="27"/>
      <c r="G31" s="27"/>
      <c r="H31" s="27"/>
      <c r="I31" s="27"/>
      <c r="J31" s="27"/>
    </row>
    <row r="32" spans="1:12" x14ac:dyDescent="0.25">
      <c r="A32" s="48" t="s">
        <v>36</v>
      </c>
      <c r="B32" s="19" t="s">
        <v>37</v>
      </c>
      <c r="C32" s="20"/>
      <c r="D32" s="21"/>
      <c r="E32" s="21"/>
      <c r="F32" s="22"/>
      <c r="G32" s="22"/>
      <c r="H32" s="22"/>
      <c r="I32" s="22"/>
      <c r="J32" s="22"/>
      <c r="K32" s="23"/>
      <c r="L32" s="23"/>
    </row>
    <row r="33" spans="1:17" x14ac:dyDescent="0.25">
      <c r="A33" s="36" t="s">
        <v>38</v>
      </c>
      <c r="B33" s="2" t="s">
        <v>39</v>
      </c>
      <c r="C33" s="17"/>
    </row>
    <row r="35" spans="1:17" x14ac:dyDescent="0.25">
      <c r="B35" s="43" t="s">
        <v>1</v>
      </c>
      <c r="C35" s="43" t="s">
        <v>24</v>
      </c>
      <c r="D35" s="43" t="s">
        <v>104</v>
      </c>
      <c r="E35" s="43" t="s">
        <v>26</v>
      </c>
      <c r="F35" s="43" t="s">
        <v>105</v>
      </c>
      <c r="G35" s="43" t="s">
        <v>28</v>
      </c>
      <c r="H35" s="43" t="s">
        <v>106</v>
      </c>
      <c r="I35" s="43" t="s">
        <v>30</v>
      </c>
      <c r="J35" s="43" t="s">
        <v>107</v>
      </c>
      <c r="K35" s="43" t="s">
        <v>32</v>
      </c>
      <c r="L35" s="43" t="s">
        <v>108</v>
      </c>
      <c r="M35" s="43" t="s">
        <v>34</v>
      </c>
      <c r="N35" s="43" t="s">
        <v>109</v>
      </c>
      <c r="O35" s="43" t="s">
        <v>36</v>
      </c>
      <c r="P35" s="43" t="s">
        <v>110</v>
      </c>
      <c r="Q35" s="43" t="s">
        <v>111</v>
      </c>
    </row>
    <row r="36" spans="1:17" x14ac:dyDescent="0.25">
      <c r="B36" s="57" t="s">
        <v>7</v>
      </c>
      <c r="C36" s="30">
        <v>7.45</v>
      </c>
      <c r="D36" s="30">
        <v>0</v>
      </c>
      <c r="E36" s="30">
        <v>7.5</v>
      </c>
      <c r="F36" s="30">
        <v>0</v>
      </c>
      <c r="G36" s="30">
        <v>8.235294117647058</v>
      </c>
      <c r="H36" s="30">
        <v>15</v>
      </c>
      <c r="I36" s="30">
        <v>7.6842105263157894</v>
      </c>
      <c r="J36" s="30">
        <v>5</v>
      </c>
      <c r="K36" s="30">
        <v>8.1578947368421044</v>
      </c>
      <c r="L36" s="30">
        <v>5</v>
      </c>
      <c r="M36" s="30">
        <v>7.833333333333333</v>
      </c>
      <c r="N36" s="30">
        <v>10</v>
      </c>
      <c r="O36" s="30">
        <v>8.3636363636363633</v>
      </c>
      <c r="P36" s="30">
        <v>45</v>
      </c>
      <c r="Q36" s="30">
        <v>7.8891955825392364</v>
      </c>
    </row>
    <row r="37" spans="1:17" x14ac:dyDescent="0.25">
      <c r="B37" s="57" t="s">
        <v>8</v>
      </c>
      <c r="C37" s="30">
        <v>8.1123778501628667</v>
      </c>
      <c r="D37" s="30">
        <v>2.4</v>
      </c>
      <c r="E37" s="30">
        <v>7.9313725490196081</v>
      </c>
      <c r="F37" s="30">
        <v>2.7</v>
      </c>
      <c r="G37" s="30">
        <v>8.1596091205211732</v>
      </c>
      <c r="H37" s="30">
        <v>2.4</v>
      </c>
      <c r="I37" s="30">
        <v>8.5392156862745097</v>
      </c>
      <c r="J37" s="30">
        <v>2.7</v>
      </c>
      <c r="K37" s="30">
        <v>8.3225283630470024</v>
      </c>
      <c r="L37" s="30">
        <v>1.9</v>
      </c>
      <c r="M37" s="30">
        <v>8.3290909090909082</v>
      </c>
      <c r="N37" s="30">
        <v>12.6</v>
      </c>
      <c r="O37" s="30">
        <v>8.51566265060241</v>
      </c>
      <c r="P37" s="30">
        <v>34</v>
      </c>
      <c r="Q37" s="30">
        <v>8.2728367326740671</v>
      </c>
    </row>
    <row r="38" spans="1:17" x14ac:dyDescent="0.25">
      <c r="B38" s="57" t="s">
        <v>9</v>
      </c>
      <c r="C38" s="30">
        <v>7.8666666666666663</v>
      </c>
      <c r="D38" s="30">
        <v>21.1</v>
      </c>
      <c r="E38" s="30">
        <v>7.666666666666667</v>
      </c>
      <c r="F38" s="30">
        <v>21.1</v>
      </c>
      <c r="G38" s="30">
        <v>8.5714285714285712</v>
      </c>
      <c r="H38" s="30">
        <v>26.3</v>
      </c>
      <c r="I38" s="30">
        <v>8.5333333333333332</v>
      </c>
      <c r="J38" s="30">
        <v>21.1</v>
      </c>
      <c r="K38" s="30">
        <v>8.4117647058823533</v>
      </c>
      <c r="L38" s="30">
        <v>10.5</v>
      </c>
      <c r="M38" s="30">
        <v>8.3333333333333339</v>
      </c>
      <c r="N38" s="30">
        <v>21.1</v>
      </c>
      <c r="O38" s="30">
        <v>9.1111111111111107</v>
      </c>
      <c r="P38" s="30">
        <v>52.6</v>
      </c>
      <c r="Q38" s="30">
        <v>8.3563291983460051</v>
      </c>
    </row>
    <row r="39" spans="1:17" x14ac:dyDescent="0.25">
      <c r="B39" s="57" t="s">
        <v>10</v>
      </c>
      <c r="C39" s="30">
        <v>8.25</v>
      </c>
      <c r="D39" s="30">
        <v>0</v>
      </c>
      <c r="E39" s="30">
        <v>8.125</v>
      </c>
      <c r="F39" s="30">
        <v>0</v>
      </c>
      <c r="G39" s="30">
        <v>7.375</v>
      </c>
      <c r="H39" s="30">
        <v>0</v>
      </c>
      <c r="I39" s="30">
        <v>7.375</v>
      </c>
      <c r="J39" s="30">
        <v>0</v>
      </c>
      <c r="K39" s="30">
        <v>7.375</v>
      </c>
      <c r="L39" s="30">
        <v>0</v>
      </c>
      <c r="M39" s="30">
        <v>8.3333333333333339</v>
      </c>
      <c r="N39" s="30">
        <v>25</v>
      </c>
      <c r="O39" s="30">
        <v>8.3333333333333339</v>
      </c>
      <c r="P39" s="30">
        <v>25</v>
      </c>
      <c r="Q39" s="30">
        <v>7.8809523809523814</v>
      </c>
    </row>
    <row r="40" spans="1:17" x14ac:dyDescent="0.25">
      <c r="B40" s="57" t="s">
        <v>11</v>
      </c>
      <c r="C40" s="30">
        <v>7.9974683544303797</v>
      </c>
      <c r="D40" s="30">
        <v>3.2</v>
      </c>
      <c r="E40" s="30">
        <v>7.7660377358490562</v>
      </c>
      <c r="F40" s="30">
        <v>2.6</v>
      </c>
      <c r="G40" s="30">
        <v>8.0470139771283353</v>
      </c>
      <c r="H40" s="30">
        <v>3.6</v>
      </c>
      <c r="I40" s="30">
        <v>8.3039092055485497</v>
      </c>
      <c r="J40" s="30">
        <v>2.8</v>
      </c>
      <c r="K40" s="30">
        <v>8.0907944514501899</v>
      </c>
      <c r="L40" s="30">
        <v>2.8</v>
      </c>
      <c r="M40" s="30">
        <v>8.1010928961748636</v>
      </c>
      <c r="N40" s="30">
        <v>10.3</v>
      </c>
      <c r="O40" s="30">
        <v>8.2621212121212118</v>
      </c>
      <c r="P40" s="30">
        <v>19.100000000000001</v>
      </c>
      <c r="Q40" s="30">
        <v>8.0812054046717972</v>
      </c>
    </row>
    <row r="41" spans="1:17" x14ac:dyDescent="0.25">
      <c r="B41" s="57" t="s">
        <v>12</v>
      </c>
      <c r="C41" s="30">
        <v>8.35</v>
      </c>
      <c r="D41" s="30">
        <v>0</v>
      </c>
      <c r="E41" s="30">
        <v>8.1999999999999993</v>
      </c>
      <c r="F41" s="30">
        <v>0</v>
      </c>
      <c r="G41" s="30">
        <v>7.9</v>
      </c>
      <c r="H41" s="30">
        <v>0</v>
      </c>
      <c r="I41" s="30">
        <v>8.3000000000000007</v>
      </c>
      <c r="J41" s="30">
        <v>0</v>
      </c>
      <c r="K41" s="30">
        <v>8.0500000000000007</v>
      </c>
      <c r="L41" s="30">
        <v>0</v>
      </c>
      <c r="M41" s="30">
        <v>8.35</v>
      </c>
      <c r="N41" s="30">
        <v>0</v>
      </c>
      <c r="O41" s="30">
        <v>8.25</v>
      </c>
      <c r="P41" s="30">
        <v>20</v>
      </c>
      <c r="Q41" s="30">
        <v>8.1999999999999993</v>
      </c>
    </row>
    <row r="42" spans="1:17" x14ac:dyDescent="0.25">
      <c r="B42" s="57" t="s">
        <v>13</v>
      </c>
      <c r="C42" s="30">
        <v>7.9372549019607854</v>
      </c>
      <c r="D42" s="30">
        <v>4.0999999999999996</v>
      </c>
      <c r="E42" s="30">
        <v>7.75390625</v>
      </c>
      <c r="F42" s="30">
        <v>3.8</v>
      </c>
      <c r="G42" s="30">
        <v>7.984251968503937</v>
      </c>
      <c r="H42" s="30">
        <v>4.5</v>
      </c>
      <c r="I42" s="30">
        <v>8.28125</v>
      </c>
      <c r="J42" s="30">
        <v>3.8</v>
      </c>
      <c r="K42" s="30">
        <v>8.0355731225296445</v>
      </c>
      <c r="L42" s="30">
        <v>4.9000000000000004</v>
      </c>
      <c r="M42" s="30">
        <v>8.0180180180180187</v>
      </c>
      <c r="N42" s="30">
        <v>16.5</v>
      </c>
      <c r="O42" s="30">
        <v>8.4396135265700476</v>
      </c>
      <c r="P42" s="30">
        <v>22.2</v>
      </c>
      <c r="Q42" s="30">
        <v>8.0642668267974909</v>
      </c>
    </row>
    <row r="43" spans="1:17" x14ac:dyDescent="0.25">
      <c r="B43" s="57" t="s">
        <v>14</v>
      </c>
      <c r="C43" s="30">
        <v>8.3454987834549872</v>
      </c>
      <c r="D43" s="30">
        <v>4.5999999999999996</v>
      </c>
      <c r="E43" s="30">
        <v>8.007299270072993</v>
      </c>
      <c r="F43" s="30">
        <v>4.5999999999999996</v>
      </c>
      <c r="G43" s="30">
        <v>8.2224938875305629</v>
      </c>
      <c r="H43" s="30">
        <v>5.0999999999999996</v>
      </c>
      <c r="I43" s="30">
        <v>8.485294117647058</v>
      </c>
      <c r="J43" s="30">
        <v>5.3</v>
      </c>
      <c r="K43" s="30">
        <v>8.367647058823529</v>
      </c>
      <c r="L43" s="30">
        <v>5.3</v>
      </c>
      <c r="M43" s="30">
        <v>8.2441176470588236</v>
      </c>
      <c r="N43" s="30">
        <v>21.1</v>
      </c>
      <c r="O43" s="30">
        <v>8.4072948328267483</v>
      </c>
      <c r="P43" s="30">
        <v>23.7</v>
      </c>
      <c r="Q43" s="30">
        <v>8.2970922282021</v>
      </c>
    </row>
    <row r="44" spans="1:17" x14ac:dyDescent="0.25">
      <c r="B44" s="57" t="s">
        <v>15</v>
      </c>
      <c r="C44" s="30">
        <v>9</v>
      </c>
      <c r="D44" s="30">
        <v>0</v>
      </c>
      <c r="E44" s="30">
        <v>8.5</v>
      </c>
      <c r="F44" s="30">
        <v>0</v>
      </c>
      <c r="G44" s="30">
        <v>8.75</v>
      </c>
      <c r="H44" s="30">
        <v>0</v>
      </c>
      <c r="I44" s="30">
        <v>8.125</v>
      </c>
      <c r="J44" s="30">
        <v>0</v>
      </c>
      <c r="K44" s="30">
        <v>8.125</v>
      </c>
      <c r="L44" s="30">
        <v>0</v>
      </c>
      <c r="M44" s="30">
        <v>8.125</v>
      </c>
      <c r="N44" s="30">
        <v>0</v>
      </c>
      <c r="O44" s="30">
        <v>6.625</v>
      </c>
      <c r="P44" s="30">
        <v>0</v>
      </c>
      <c r="Q44" s="30">
        <v>8.1785714285714288</v>
      </c>
    </row>
    <row r="45" spans="1:17" x14ac:dyDescent="0.25">
      <c r="B45" s="57" t="s">
        <v>16</v>
      </c>
      <c r="C45" s="30">
        <v>7.8761904761904766</v>
      </c>
      <c r="D45" s="30">
        <v>5.4</v>
      </c>
      <c r="E45" s="30">
        <v>7.2641509433962268</v>
      </c>
      <c r="F45" s="30">
        <v>4.5</v>
      </c>
      <c r="G45" s="30">
        <v>8</v>
      </c>
      <c r="H45" s="30">
        <v>6.3</v>
      </c>
      <c r="I45" s="30">
        <v>8.3962264150943398</v>
      </c>
      <c r="J45" s="30">
        <v>4.5</v>
      </c>
      <c r="K45" s="30">
        <v>8.2056074766355138</v>
      </c>
      <c r="L45" s="30">
        <v>3.6</v>
      </c>
      <c r="M45" s="30">
        <v>8.4</v>
      </c>
      <c r="N45" s="30">
        <v>18.899999999999999</v>
      </c>
      <c r="O45" s="30">
        <v>8.7027027027027035</v>
      </c>
      <c r="P45" s="30">
        <v>33.299999999999997</v>
      </c>
      <c r="Q45" s="30">
        <v>8.1206968591456086</v>
      </c>
    </row>
    <row r="46" spans="1:17" x14ac:dyDescent="0.25">
      <c r="B46" s="57" t="s">
        <v>17</v>
      </c>
      <c r="C46" s="30">
        <v>7.8053097345132736</v>
      </c>
      <c r="D46" s="30">
        <v>4.8</v>
      </c>
      <c r="E46" s="30">
        <v>7.5077262693156737</v>
      </c>
      <c r="F46" s="30">
        <v>4.5999999999999996</v>
      </c>
      <c r="G46" s="30">
        <v>7.8244444444444454</v>
      </c>
      <c r="H46" s="30">
        <v>5.3</v>
      </c>
      <c r="I46" s="30">
        <v>8.140969162995594</v>
      </c>
      <c r="J46" s="30">
        <v>4.4000000000000004</v>
      </c>
      <c r="K46" s="30">
        <v>8.0635964912280702</v>
      </c>
      <c r="L46" s="30">
        <v>4</v>
      </c>
      <c r="M46" s="30">
        <v>7.9788359788359786</v>
      </c>
      <c r="N46" s="30">
        <v>20.399999999999999</v>
      </c>
      <c r="O46" s="30">
        <v>8.3969696969696965</v>
      </c>
      <c r="P46" s="30">
        <v>30.5</v>
      </c>
      <c r="Q46" s="30">
        <v>7.9596931111861053</v>
      </c>
    </row>
    <row r="47" spans="1:17" x14ac:dyDescent="0.25">
      <c r="B47" s="57" t="s">
        <v>18</v>
      </c>
      <c r="C47" s="30">
        <v>7.2</v>
      </c>
      <c r="D47" s="30">
        <v>16.7</v>
      </c>
      <c r="E47" s="30">
        <v>7</v>
      </c>
      <c r="F47" s="30">
        <v>16.7</v>
      </c>
      <c r="G47" s="30">
        <v>7</v>
      </c>
      <c r="H47" s="30">
        <v>16.7</v>
      </c>
      <c r="I47" s="30">
        <v>7.2</v>
      </c>
      <c r="J47" s="30">
        <v>16.7</v>
      </c>
      <c r="K47" s="30">
        <v>7.6</v>
      </c>
      <c r="L47" s="30">
        <v>16.7</v>
      </c>
      <c r="M47" s="30">
        <v>8</v>
      </c>
      <c r="N47" s="30">
        <v>33.299999999999997</v>
      </c>
      <c r="O47" s="30">
        <v>8.5</v>
      </c>
      <c r="P47" s="30">
        <v>33.299999999999997</v>
      </c>
      <c r="Q47" s="30">
        <v>7.5</v>
      </c>
    </row>
    <row r="48" spans="1:17" x14ac:dyDescent="0.25">
      <c r="B48" s="57" t="s">
        <v>19</v>
      </c>
      <c r="C48" s="30">
        <v>7.8964143426294822</v>
      </c>
      <c r="D48" s="30">
        <v>3.8</v>
      </c>
      <c r="E48" s="30">
        <v>7.6812749003984067</v>
      </c>
      <c r="F48" s="30">
        <v>3.8</v>
      </c>
      <c r="G48" s="30">
        <v>7.8611111111111107</v>
      </c>
      <c r="H48" s="30">
        <v>3.4</v>
      </c>
      <c r="I48" s="30">
        <v>8.2301587301587293</v>
      </c>
      <c r="J48" s="30">
        <v>3.4</v>
      </c>
      <c r="K48" s="30">
        <v>8.0637450199203187</v>
      </c>
      <c r="L48" s="30">
        <v>3.8</v>
      </c>
      <c r="M48" s="30">
        <v>7.8458149779735686</v>
      </c>
      <c r="N48" s="30">
        <v>13</v>
      </c>
      <c r="O48" s="30">
        <v>8.140703517587939</v>
      </c>
      <c r="P48" s="30">
        <v>23.8</v>
      </c>
      <c r="Q48" s="30">
        <v>7.9598889428256498</v>
      </c>
    </row>
    <row r="49" spans="1:17" x14ac:dyDescent="0.25">
      <c r="B49" s="57" t="s">
        <v>20</v>
      </c>
      <c r="C49" s="30">
        <v>7.8164556962025324</v>
      </c>
      <c r="D49" s="30">
        <v>3.1</v>
      </c>
      <c r="E49" s="30">
        <v>7.5161290322580649</v>
      </c>
      <c r="F49" s="30">
        <v>4.9000000000000004</v>
      </c>
      <c r="G49" s="30">
        <v>7.7828947368421053</v>
      </c>
      <c r="H49" s="30">
        <v>6.7</v>
      </c>
      <c r="I49" s="30">
        <v>8.0628930817610058</v>
      </c>
      <c r="J49" s="30">
        <v>2.5</v>
      </c>
      <c r="K49" s="30">
        <v>7.9290322580645158</v>
      </c>
      <c r="L49" s="30">
        <v>4.9000000000000004</v>
      </c>
      <c r="M49" s="30">
        <v>7.7076923076923078</v>
      </c>
      <c r="N49" s="30">
        <v>20.2</v>
      </c>
      <c r="O49" s="30">
        <v>7.6875</v>
      </c>
      <c r="P49" s="30">
        <v>31.3</v>
      </c>
      <c r="Q49" s="30">
        <v>7.7860853018315046</v>
      </c>
    </row>
    <row r="50" spans="1:17" x14ac:dyDescent="0.25">
      <c r="B50" s="58"/>
      <c r="C50" s="50"/>
      <c r="D50" s="17"/>
      <c r="E50" s="50"/>
      <c r="F50" s="17"/>
      <c r="G50" s="50"/>
      <c r="H50" s="17"/>
      <c r="I50" s="50"/>
      <c r="J50" s="17"/>
      <c r="K50" s="50"/>
      <c r="L50" s="17"/>
      <c r="M50" s="50"/>
      <c r="N50" s="17"/>
      <c r="O50" s="50"/>
      <c r="P50" s="17"/>
      <c r="Q50" s="50"/>
    </row>
    <row r="52" spans="1:17" s="16" customFormat="1" ht="15" customHeight="1" x14ac:dyDescent="0.3">
      <c r="A52" s="68" t="s">
        <v>48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4" spans="1:17" x14ac:dyDescent="0.25">
      <c r="A54" s="48" t="s">
        <v>49</v>
      </c>
      <c r="B54" s="19" t="s">
        <v>50</v>
      </c>
      <c r="C54" s="20"/>
      <c r="D54" s="21"/>
      <c r="E54" s="21"/>
      <c r="F54" s="22"/>
      <c r="G54" s="37" t="s">
        <v>51</v>
      </c>
      <c r="H54" s="22"/>
      <c r="I54" s="22"/>
      <c r="J54" s="22"/>
      <c r="K54" s="23"/>
      <c r="L54" s="23"/>
    </row>
    <row r="55" spans="1:17" x14ac:dyDescent="0.25">
      <c r="A55" s="14" t="s">
        <v>52</v>
      </c>
      <c r="B55" s="24" t="s">
        <v>53</v>
      </c>
      <c r="C55" s="25"/>
      <c r="D55" s="26"/>
      <c r="E55" s="26"/>
      <c r="F55" s="27"/>
      <c r="G55" s="27"/>
      <c r="H55" s="27"/>
      <c r="I55" s="27"/>
      <c r="J55" s="27"/>
    </row>
    <row r="56" spans="1:17" x14ac:dyDescent="0.25">
      <c r="A56" s="48" t="s">
        <v>54</v>
      </c>
      <c r="B56" s="19" t="s">
        <v>55</v>
      </c>
      <c r="C56" s="20"/>
      <c r="D56" s="21"/>
      <c r="E56" s="21"/>
      <c r="F56" s="22"/>
      <c r="G56" s="22"/>
      <c r="H56" s="22"/>
      <c r="I56" s="22"/>
      <c r="J56" s="22"/>
      <c r="K56" s="23"/>
      <c r="L56" s="23"/>
    </row>
    <row r="57" spans="1:17" x14ac:dyDescent="0.25">
      <c r="A57" s="14" t="s">
        <v>56</v>
      </c>
      <c r="B57" s="24" t="s">
        <v>57</v>
      </c>
      <c r="C57" s="25"/>
      <c r="D57" s="26"/>
      <c r="E57" s="26"/>
      <c r="F57" s="27"/>
      <c r="G57" s="27"/>
      <c r="H57" s="27"/>
      <c r="I57" s="27"/>
      <c r="J57" s="27"/>
    </row>
    <row r="58" spans="1:17" x14ac:dyDescent="0.25">
      <c r="A58" s="51" t="s">
        <v>38</v>
      </c>
      <c r="B58" s="23" t="s">
        <v>39</v>
      </c>
      <c r="C58" s="38"/>
      <c r="D58" s="23"/>
      <c r="E58" s="23"/>
      <c r="F58" s="23"/>
      <c r="G58" s="23"/>
      <c r="H58" s="23"/>
      <c r="I58" s="23"/>
      <c r="J58" s="23"/>
      <c r="K58" s="23"/>
      <c r="L58" s="23"/>
    </row>
    <row r="60" spans="1:17" x14ac:dyDescent="0.25">
      <c r="B60" s="43" t="s">
        <v>1</v>
      </c>
      <c r="C60" s="43" t="s">
        <v>49</v>
      </c>
      <c r="D60" s="43" t="s">
        <v>112</v>
      </c>
      <c r="E60" s="43" t="s">
        <v>52</v>
      </c>
      <c r="F60" s="43" t="s">
        <v>113</v>
      </c>
      <c r="G60" s="43" t="s">
        <v>54</v>
      </c>
      <c r="H60" s="43" t="s">
        <v>114</v>
      </c>
      <c r="I60" s="43" t="s">
        <v>56</v>
      </c>
      <c r="J60" s="43" t="s">
        <v>115</v>
      </c>
      <c r="K60" s="43" t="s">
        <v>111</v>
      </c>
    </row>
    <row r="61" spans="1:17" x14ac:dyDescent="0.25">
      <c r="B61" s="57" t="s">
        <v>7</v>
      </c>
      <c r="C61" s="30" t="s">
        <v>116</v>
      </c>
      <c r="D61" s="30">
        <v>100</v>
      </c>
      <c r="E61" s="30">
        <v>7.15</v>
      </c>
      <c r="F61" s="30">
        <v>0</v>
      </c>
      <c r="G61" s="30">
        <v>7</v>
      </c>
      <c r="H61" s="30">
        <v>0</v>
      </c>
      <c r="I61" s="30">
        <v>7.3</v>
      </c>
      <c r="J61" s="30">
        <v>0</v>
      </c>
      <c r="K61" s="30">
        <v>7.1499999999999986</v>
      </c>
    </row>
    <row r="62" spans="1:17" x14ac:dyDescent="0.25">
      <c r="B62" s="57" t="s">
        <v>8</v>
      </c>
      <c r="C62" s="30">
        <v>8.4528301886792452</v>
      </c>
      <c r="D62" s="30">
        <v>32.6</v>
      </c>
      <c r="E62" s="30">
        <v>8.2750424448217323</v>
      </c>
      <c r="F62" s="30">
        <v>6.4</v>
      </c>
      <c r="G62" s="30">
        <v>8.2735507246376816</v>
      </c>
      <c r="H62" s="30">
        <v>12.2</v>
      </c>
      <c r="I62" s="30">
        <v>8.2251407129455902</v>
      </c>
      <c r="J62" s="30">
        <v>15.3</v>
      </c>
      <c r="K62" s="30">
        <v>8.3066410177710619</v>
      </c>
    </row>
    <row r="63" spans="1:17" x14ac:dyDescent="0.25">
      <c r="B63" s="57" t="s">
        <v>9</v>
      </c>
      <c r="C63" s="30" t="s">
        <v>116</v>
      </c>
      <c r="D63" s="30">
        <v>100</v>
      </c>
      <c r="E63" s="30">
        <v>8.4666666666666668</v>
      </c>
      <c r="F63" s="30">
        <v>21.1</v>
      </c>
      <c r="G63" s="30">
        <v>8.2941176470588243</v>
      </c>
      <c r="H63" s="30">
        <v>10.5</v>
      </c>
      <c r="I63" s="30">
        <v>8.2941176470588243</v>
      </c>
      <c r="J63" s="30">
        <v>10.5</v>
      </c>
      <c r="K63" s="30">
        <v>8.3516339869281051</v>
      </c>
    </row>
    <row r="64" spans="1:17" x14ac:dyDescent="0.25">
      <c r="B64" s="57" t="s">
        <v>10</v>
      </c>
      <c r="C64" s="30" t="s">
        <v>116</v>
      </c>
      <c r="D64" s="30">
        <v>100</v>
      </c>
      <c r="E64" s="30">
        <v>8.75</v>
      </c>
      <c r="F64" s="30">
        <v>0</v>
      </c>
      <c r="G64" s="30">
        <v>8.625</v>
      </c>
      <c r="H64" s="30">
        <v>0</v>
      </c>
      <c r="I64" s="30">
        <v>8.375</v>
      </c>
      <c r="J64" s="30">
        <v>0</v>
      </c>
      <c r="K64" s="30">
        <v>8.5833333333333339</v>
      </c>
    </row>
    <row r="65" spans="1:12" x14ac:dyDescent="0.25">
      <c r="B65" s="57" t="s">
        <v>11</v>
      </c>
      <c r="C65" s="30" t="s">
        <v>116</v>
      </c>
      <c r="D65" s="30">
        <v>100</v>
      </c>
      <c r="E65" s="30">
        <v>8.0895140664961644</v>
      </c>
      <c r="F65" s="30">
        <v>4.2</v>
      </c>
      <c r="G65" s="30">
        <v>7.9751633986928114</v>
      </c>
      <c r="H65" s="30">
        <v>6.2</v>
      </c>
      <c r="I65" s="30">
        <v>7.8538873994638072</v>
      </c>
      <c r="J65" s="30">
        <v>8.6</v>
      </c>
      <c r="K65" s="30">
        <v>7.9728549548842613</v>
      </c>
    </row>
    <row r="66" spans="1:12" x14ac:dyDescent="0.25">
      <c r="B66" s="57" t="s">
        <v>12</v>
      </c>
      <c r="C66" s="30" t="s">
        <v>116</v>
      </c>
      <c r="D66" s="30">
        <v>100</v>
      </c>
      <c r="E66" s="30">
        <v>7.7894736842105274</v>
      </c>
      <c r="F66" s="30">
        <v>5</v>
      </c>
      <c r="G66" s="30">
        <v>7.95</v>
      </c>
      <c r="H66" s="30">
        <v>0</v>
      </c>
      <c r="I66" s="30">
        <v>8.2727272727272734</v>
      </c>
      <c r="J66" s="30">
        <v>45</v>
      </c>
      <c r="K66" s="30">
        <v>8.0040669856459328</v>
      </c>
    </row>
    <row r="67" spans="1:12" x14ac:dyDescent="0.25">
      <c r="B67" s="57" t="s">
        <v>13</v>
      </c>
      <c r="C67" s="30">
        <v>8.2485549132947984</v>
      </c>
      <c r="D67" s="30">
        <v>35</v>
      </c>
      <c r="E67" s="30">
        <v>7.9874999999999998</v>
      </c>
      <c r="F67" s="30">
        <v>9.8000000000000007</v>
      </c>
      <c r="G67" s="30">
        <v>7.9416666666666664</v>
      </c>
      <c r="H67" s="30">
        <v>9.8000000000000007</v>
      </c>
      <c r="I67" s="30">
        <v>7.9745762711864403</v>
      </c>
      <c r="J67" s="30">
        <v>11.3</v>
      </c>
      <c r="K67" s="30">
        <v>8.0380744627869767</v>
      </c>
    </row>
    <row r="68" spans="1:12" x14ac:dyDescent="0.25">
      <c r="B68" s="57" t="s">
        <v>14</v>
      </c>
      <c r="C68" s="30">
        <v>8.3456790123456788</v>
      </c>
      <c r="D68" s="30">
        <v>24.8</v>
      </c>
      <c r="E68" s="30">
        <v>8.2606516290726812</v>
      </c>
      <c r="F68" s="30">
        <v>7.4</v>
      </c>
      <c r="G68" s="30">
        <v>8.2461139896373066</v>
      </c>
      <c r="H68" s="30">
        <v>10.4</v>
      </c>
      <c r="I68" s="30">
        <v>8.2479784366576823</v>
      </c>
      <c r="J68" s="30">
        <v>13.9</v>
      </c>
      <c r="K68" s="30">
        <v>8.2751057669283377</v>
      </c>
    </row>
    <row r="69" spans="1:12" x14ac:dyDescent="0.25">
      <c r="B69" s="57" t="s">
        <v>15</v>
      </c>
      <c r="C69" s="30" t="s">
        <v>116</v>
      </c>
      <c r="D69" s="30">
        <v>100</v>
      </c>
      <c r="E69" s="30">
        <v>6.375</v>
      </c>
      <c r="F69" s="30">
        <v>0</v>
      </c>
      <c r="G69" s="30">
        <v>7.625</v>
      </c>
      <c r="H69" s="30">
        <v>0</v>
      </c>
      <c r="I69" s="30">
        <v>9.5</v>
      </c>
      <c r="J69" s="30">
        <v>0</v>
      </c>
      <c r="K69" s="30">
        <v>7.833333333333333</v>
      </c>
    </row>
    <row r="70" spans="1:12" x14ac:dyDescent="0.25">
      <c r="B70" s="57" t="s">
        <v>16</v>
      </c>
      <c r="C70" s="30" t="s">
        <v>116</v>
      </c>
      <c r="D70" s="30">
        <v>100</v>
      </c>
      <c r="E70" s="30">
        <v>8.1960784313725483</v>
      </c>
      <c r="F70" s="30">
        <v>8.1</v>
      </c>
      <c r="G70" s="30">
        <v>8.1888888888888882</v>
      </c>
      <c r="H70" s="30">
        <v>18.899999999999999</v>
      </c>
      <c r="I70" s="30">
        <v>8.2247191011235952</v>
      </c>
      <c r="J70" s="30">
        <v>19.8</v>
      </c>
      <c r="K70" s="30">
        <v>8.2032288071283457</v>
      </c>
    </row>
    <row r="71" spans="1:12" x14ac:dyDescent="0.25">
      <c r="B71" s="57" t="s">
        <v>17</v>
      </c>
      <c r="C71" s="30">
        <v>7.8575949367088596</v>
      </c>
      <c r="D71" s="30">
        <v>33.5</v>
      </c>
      <c r="E71" s="30">
        <v>8.0896551724137939</v>
      </c>
      <c r="F71" s="30">
        <v>8.4</v>
      </c>
      <c r="G71" s="30">
        <v>8.239179954441914</v>
      </c>
      <c r="H71" s="30">
        <v>7.6</v>
      </c>
      <c r="I71" s="30">
        <v>8.2004662004662006</v>
      </c>
      <c r="J71" s="30">
        <v>9.6999999999999993</v>
      </c>
      <c r="K71" s="30">
        <v>8.0967240660076918</v>
      </c>
    </row>
    <row r="72" spans="1:12" x14ac:dyDescent="0.25">
      <c r="B72" s="57" t="s">
        <v>18</v>
      </c>
      <c r="C72" s="30" t="s">
        <v>116</v>
      </c>
      <c r="D72" s="30">
        <v>100</v>
      </c>
      <c r="E72" s="30">
        <v>7.8</v>
      </c>
      <c r="F72" s="30">
        <v>16.7</v>
      </c>
      <c r="G72" s="30">
        <v>7.8</v>
      </c>
      <c r="H72" s="30">
        <v>16.7</v>
      </c>
      <c r="I72" s="30">
        <v>8</v>
      </c>
      <c r="J72" s="30">
        <v>33.299999999999997</v>
      </c>
      <c r="K72" s="30">
        <v>7.8666666666666671</v>
      </c>
    </row>
    <row r="73" spans="1:12" x14ac:dyDescent="0.25">
      <c r="B73" s="57" t="s">
        <v>19</v>
      </c>
      <c r="C73" s="30">
        <v>8.0101010101010104</v>
      </c>
      <c r="D73" s="30">
        <v>24.1</v>
      </c>
      <c r="E73" s="30">
        <v>7.9626556016597512</v>
      </c>
      <c r="F73" s="30">
        <v>7.7</v>
      </c>
      <c r="G73" s="30">
        <v>7.9915611814345988</v>
      </c>
      <c r="H73" s="30">
        <v>9.1999999999999993</v>
      </c>
      <c r="I73" s="30">
        <v>7.9319148936170212</v>
      </c>
      <c r="J73" s="30">
        <v>10</v>
      </c>
      <c r="K73" s="30">
        <v>7.9740581717030956</v>
      </c>
    </row>
    <row r="74" spans="1:12" x14ac:dyDescent="0.25">
      <c r="B74" s="57" t="s">
        <v>20</v>
      </c>
      <c r="C74" s="30">
        <v>7.8723404255319149</v>
      </c>
      <c r="D74" s="30">
        <v>42.3</v>
      </c>
      <c r="E74" s="30">
        <v>7.86013986013986</v>
      </c>
      <c r="F74" s="30">
        <v>12.3</v>
      </c>
      <c r="G74" s="30">
        <v>7.9539473684210522</v>
      </c>
      <c r="H74" s="30">
        <v>6.7</v>
      </c>
      <c r="I74" s="30">
        <v>7.8543046357615891</v>
      </c>
      <c r="J74" s="30">
        <v>7.4</v>
      </c>
      <c r="K74" s="30">
        <v>7.8851830724636054</v>
      </c>
    </row>
    <row r="75" spans="1:12" x14ac:dyDescent="0.25">
      <c r="B75" s="58"/>
      <c r="C75" s="50"/>
      <c r="D75" s="17"/>
      <c r="E75" s="50"/>
      <c r="F75" s="17"/>
      <c r="G75" s="50"/>
      <c r="H75" s="17"/>
      <c r="I75" s="50"/>
      <c r="J75" s="17"/>
      <c r="K75" s="50"/>
    </row>
    <row r="77" spans="1:12" s="16" customFormat="1" ht="15" customHeight="1" x14ac:dyDescent="0.3">
      <c r="A77" s="68" t="s">
        <v>59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9" spans="1:12" x14ac:dyDescent="0.25">
      <c r="A79" s="48" t="s">
        <v>60</v>
      </c>
      <c r="B79" s="19" t="s">
        <v>61</v>
      </c>
      <c r="C79" s="20"/>
      <c r="D79" s="21"/>
      <c r="E79" s="21"/>
      <c r="F79" s="22"/>
      <c r="G79" s="22"/>
      <c r="H79" s="22"/>
      <c r="I79" s="22"/>
      <c r="J79" s="22"/>
      <c r="K79" s="23"/>
      <c r="L79" s="23"/>
    </row>
    <row r="80" spans="1:12" x14ac:dyDescent="0.25">
      <c r="A80" s="14" t="s">
        <v>62</v>
      </c>
      <c r="B80" s="24" t="s">
        <v>63</v>
      </c>
      <c r="C80" s="25"/>
      <c r="D80" s="26"/>
      <c r="E80" s="26"/>
      <c r="F80" s="27"/>
      <c r="G80" s="27"/>
      <c r="H80" s="27"/>
      <c r="I80" s="27"/>
      <c r="J80" s="27"/>
    </row>
    <row r="81" spans="1:15" x14ac:dyDescent="0.25">
      <c r="A81" s="48" t="s">
        <v>64</v>
      </c>
      <c r="B81" s="19" t="s">
        <v>65</v>
      </c>
      <c r="C81" s="20"/>
      <c r="D81" s="21"/>
      <c r="E81" s="21"/>
      <c r="F81" s="22"/>
      <c r="G81" s="22"/>
      <c r="H81" s="22"/>
      <c r="I81" s="22"/>
      <c r="J81" s="22"/>
      <c r="K81" s="23"/>
      <c r="L81" s="23"/>
    </row>
    <row r="82" spans="1:15" x14ac:dyDescent="0.25">
      <c r="A82" s="14" t="s">
        <v>66</v>
      </c>
      <c r="B82" s="24" t="s">
        <v>67</v>
      </c>
      <c r="C82" s="25"/>
      <c r="D82" s="26"/>
      <c r="E82" s="26"/>
      <c r="F82" s="27"/>
      <c r="G82" s="27"/>
      <c r="H82" s="27"/>
      <c r="I82" s="27"/>
      <c r="J82" s="27"/>
    </row>
    <row r="83" spans="1:15" x14ac:dyDescent="0.25">
      <c r="A83" s="48" t="s">
        <v>68</v>
      </c>
      <c r="B83" s="19" t="s">
        <v>69</v>
      </c>
      <c r="C83" s="20"/>
      <c r="D83" s="21"/>
      <c r="E83" s="21"/>
      <c r="F83" s="22"/>
      <c r="G83" s="22"/>
      <c r="H83" s="22"/>
      <c r="I83" s="22"/>
      <c r="J83" s="22"/>
      <c r="K83" s="23"/>
      <c r="L83" s="23"/>
    </row>
    <row r="84" spans="1:15" x14ac:dyDescent="0.25">
      <c r="A84" s="14" t="s">
        <v>70</v>
      </c>
      <c r="B84" s="24" t="s">
        <v>71</v>
      </c>
      <c r="C84" s="25"/>
      <c r="D84" s="26"/>
      <c r="E84" s="26"/>
      <c r="F84" s="27"/>
      <c r="G84" s="27"/>
      <c r="H84" s="27"/>
      <c r="I84" s="27"/>
      <c r="J84" s="27"/>
    </row>
    <row r="85" spans="1:15" x14ac:dyDescent="0.25">
      <c r="A85" s="51" t="s">
        <v>38</v>
      </c>
      <c r="B85" s="23" t="s">
        <v>39</v>
      </c>
      <c r="C85" s="38"/>
      <c r="D85" s="23"/>
      <c r="E85" s="23"/>
      <c r="F85" s="23"/>
      <c r="G85" s="23"/>
      <c r="H85" s="23"/>
      <c r="I85" s="23"/>
      <c r="J85" s="23"/>
      <c r="K85" s="23"/>
      <c r="L85" s="23"/>
    </row>
    <row r="87" spans="1:15" x14ac:dyDescent="0.25">
      <c r="B87" s="43" t="s">
        <v>1</v>
      </c>
      <c r="C87" s="43" t="s">
        <v>60</v>
      </c>
      <c r="D87" s="43" t="s">
        <v>117</v>
      </c>
      <c r="E87" s="43" t="s">
        <v>62</v>
      </c>
      <c r="F87" s="43" t="s">
        <v>118</v>
      </c>
      <c r="G87" s="43" t="s">
        <v>64</v>
      </c>
      <c r="H87" s="43" t="s">
        <v>119</v>
      </c>
      <c r="I87" s="43" t="s">
        <v>66</v>
      </c>
      <c r="J87" s="43" t="s">
        <v>120</v>
      </c>
      <c r="K87" s="43" t="s">
        <v>68</v>
      </c>
      <c r="L87" s="43" t="s">
        <v>121</v>
      </c>
      <c r="M87" s="43" t="s">
        <v>70</v>
      </c>
      <c r="N87" s="43" t="s">
        <v>122</v>
      </c>
      <c r="O87" s="43" t="s">
        <v>111</v>
      </c>
    </row>
    <row r="88" spans="1:15" x14ac:dyDescent="0.25">
      <c r="B88" s="57" t="s">
        <v>7</v>
      </c>
      <c r="C88" s="30">
        <v>8.3000000000000007</v>
      </c>
      <c r="D88" s="30">
        <v>0</v>
      </c>
      <c r="E88" s="30">
        <v>8.1999999999999993</v>
      </c>
      <c r="F88" s="30">
        <v>0</v>
      </c>
      <c r="G88" s="30">
        <v>8.2777777777777786</v>
      </c>
      <c r="H88" s="30">
        <v>10</v>
      </c>
      <c r="I88" s="30">
        <v>8.3000000000000007</v>
      </c>
      <c r="J88" s="30">
        <v>0</v>
      </c>
      <c r="K88" s="30">
        <v>8.5500000000000007</v>
      </c>
      <c r="L88" s="30">
        <v>0</v>
      </c>
      <c r="M88" s="30">
        <v>8.8421052631578956</v>
      </c>
      <c r="N88" s="30">
        <v>5</v>
      </c>
      <c r="O88" s="30">
        <f t="shared" ref="O88:O101" si="1">AVERAGE(C88,E88,G88,I88,K88,M88)</f>
        <v>8.4116471734892801</v>
      </c>
    </row>
    <row r="89" spans="1:15" x14ac:dyDescent="0.25">
      <c r="B89" s="57" t="s">
        <v>8</v>
      </c>
      <c r="C89" s="30">
        <v>8.3503184713375802</v>
      </c>
      <c r="D89" s="30">
        <v>25.1</v>
      </c>
      <c r="E89" s="30">
        <v>8.3428063943161632</v>
      </c>
      <c r="F89" s="30">
        <v>10.5</v>
      </c>
      <c r="G89" s="30">
        <v>8.2410071942446042</v>
      </c>
      <c r="H89" s="30">
        <v>11.6</v>
      </c>
      <c r="I89" s="30">
        <v>8.3889943074003792</v>
      </c>
      <c r="J89" s="30">
        <v>16.2</v>
      </c>
      <c r="K89" s="30">
        <v>8.2481751824817522</v>
      </c>
      <c r="L89" s="30">
        <v>12.9</v>
      </c>
      <c r="M89" s="30">
        <v>8.464419475655431</v>
      </c>
      <c r="N89" s="30">
        <v>15.1</v>
      </c>
      <c r="O89" s="30">
        <f t="shared" si="1"/>
        <v>8.3392868375726525</v>
      </c>
    </row>
    <row r="90" spans="1:15" x14ac:dyDescent="0.25">
      <c r="B90" s="57" t="s">
        <v>9</v>
      </c>
      <c r="C90" s="30">
        <v>8.764705882352942</v>
      </c>
      <c r="D90" s="30">
        <v>10.5</v>
      </c>
      <c r="E90" s="30">
        <v>8.6470588235294112</v>
      </c>
      <c r="F90" s="30">
        <v>10.5</v>
      </c>
      <c r="G90" s="30">
        <v>8.3529411764705888</v>
      </c>
      <c r="H90" s="30">
        <v>10.5</v>
      </c>
      <c r="I90" s="30">
        <v>8.8235294117647065</v>
      </c>
      <c r="J90" s="30">
        <v>10.5</v>
      </c>
      <c r="K90" s="30">
        <v>8.6470588235294112</v>
      </c>
      <c r="L90" s="30">
        <v>10.5</v>
      </c>
      <c r="M90" s="30">
        <v>8.5294117647058822</v>
      </c>
      <c r="N90" s="30">
        <v>10.5</v>
      </c>
      <c r="O90" s="30">
        <f t="shared" si="1"/>
        <v>8.6274509803921582</v>
      </c>
    </row>
    <row r="91" spans="1:15" x14ac:dyDescent="0.25">
      <c r="B91" s="57" t="s">
        <v>10</v>
      </c>
      <c r="C91" s="30">
        <v>9</v>
      </c>
      <c r="D91" s="30">
        <v>0</v>
      </c>
      <c r="E91" s="30">
        <v>8.75</v>
      </c>
      <c r="F91" s="30">
        <v>0</v>
      </c>
      <c r="G91" s="30">
        <v>8.375</v>
      </c>
      <c r="H91" s="30">
        <v>0</v>
      </c>
      <c r="I91" s="30">
        <v>9.125</v>
      </c>
      <c r="J91" s="30">
        <v>0</v>
      </c>
      <c r="K91" s="30">
        <v>8.625</v>
      </c>
      <c r="L91" s="30">
        <v>0</v>
      </c>
      <c r="M91" s="30">
        <v>9</v>
      </c>
      <c r="N91" s="30">
        <v>0</v>
      </c>
      <c r="O91" s="30">
        <f t="shared" si="1"/>
        <v>8.8125</v>
      </c>
    </row>
    <row r="92" spans="1:15" x14ac:dyDescent="0.25">
      <c r="B92" s="57" t="s">
        <v>11</v>
      </c>
      <c r="C92" s="30">
        <v>8.0678466076696171</v>
      </c>
      <c r="D92" s="30">
        <v>16.899999999999999</v>
      </c>
      <c r="E92" s="30">
        <v>8.0744680851063837</v>
      </c>
      <c r="F92" s="30">
        <v>7.8</v>
      </c>
      <c r="G92" s="30">
        <v>8.0079155672823212</v>
      </c>
      <c r="H92" s="30">
        <v>7.1</v>
      </c>
      <c r="I92" s="30">
        <v>8.1605263157894736</v>
      </c>
      <c r="J92" s="30">
        <v>6.9</v>
      </c>
      <c r="K92" s="30">
        <v>8.1274382314694407</v>
      </c>
      <c r="L92" s="30">
        <v>5.8</v>
      </c>
      <c r="M92" s="30">
        <v>8.2023653088042057</v>
      </c>
      <c r="N92" s="30">
        <v>6.7</v>
      </c>
      <c r="O92" s="30">
        <f t="shared" si="1"/>
        <v>8.1067600193535743</v>
      </c>
    </row>
    <row r="93" spans="1:15" x14ac:dyDescent="0.25">
      <c r="B93" s="57" t="s">
        <v>12</v>
      </c>
      <c r="C93" s="30">
        <v>8.6666666666666661</v>
      </c>
      <c r="D93" s="30">
        <v>10</v>
      </c>
      <c r="E93" s="30">
        <v>8.4</v>
      </c>
      <c r="F93" s="30">
        <v>0</v>
      </c>
      <c r="G93" s="30">
        <v>8.35</v>
      </c>
      <c r="H93" s="30">
        <v>0</v>
      </c>
      <c r="I93" s="30">
        <v>8.1578947368421044</v>
      </c>
      <c r="J93" s="30">
        <v>5</v>
      </c>
      <c r="K93" s="30">
        <v>8.6842105263157894</v>
      </c>
      <c r="L93" s="30">
        <v>5</v>
      </c>
      <c r="M93" s="30">
        <v>8.6470588235294112</v>
      </c>
      <c r="N93" s="30">
        <v>15</v>
      </c>
      <c r="O93" s="30">
        <f t="shared" si="1"/>
        <v>8.4843051255589952</v>
      </c>
    </row>
    <row r="94" spans="1:15" x14ac:dyDescent="0.25">
      <c r="B94" s="57" t="s">
        <v>13</v>
      </c>
      <c r="C94" s="30">
        <v>8.1567567567567565</v>
      </c>
      <c r="D94" s="30">
        <v>30.5</v>
      </c>
      <c r="E94" s="30">
        <v>7.9784482758620694</v>
      </c>
      <c r="F94" s="30">
        <v>12.8</v>
      </c>
      <c r="G94" s="30">
        <v>7.9213973799126638</v>
      </c>
      <c r="H94" s="30">
        <v>13.9</v>
      </c>
      <c r="I94" s="30">
        <v>8.0783410138248843</v>
      </c>
      <c r="J94" s="30">
        <v>18.399999999999999</v>
      </c>
      <c r="K94" s="30">
        <v>8.1754385964912277</v>
      </c>
      <c r="L94" s="30">
        <v>14.3</v>
      </c>
      <c r="M94" s="30">
        <v>8.3062200956937797</v>
      </c>
      <c r="N94" s="30">
        <v>21.4</v>
      </c>
      <c r="O94" s="30">
        <f t="shared" si="1"/>
        <v>8.1027670197568966</v>
      </c>
    </row>
    <row r="95" spans="1:15" x14ac:dyDescent="0.25">
      <c r="B95" s="57" t="s">
        <v>14</v>
      </c>
      <c r="C95" s="30">
        <v>8.4229607250755283</v>
      </c>
      <c r="D95" s="30">
        <v>23.2</v>
      </c>
      <c r="E95" s="30">
        <v>8.4270270270270267</v>
      </c>
      <c r="F95" s="30">
        <v>14.2</v>
      </c>
      <c r="G95" s="30">
        <v>8.2493297587131362</v>
      </c>
      <c r="H95" s="30">
        <v>13.5</v>
      </c>
      <c r="I95" s="30">
        <v>8.3601108033240994</v>
      </c>
      <c r="J95" s="30">
        <v>16.2</v>
      </c>
      <c r="K95" s="30">
        <v>8.4749999999999996</v>
      </c>
      <c r="L95" s="30">
        <v>16.5</v>
      </c>
      <c r="M95" s="30">
        <v>8.673295454545455</v>
      </c>
      <c r="N95" s="30">
        <v>18.3</v>
      </c>
      <c r="O95" s="30">
        <f t="shared" si="1"/>
        <v>8.4346206281142084</v>
      </c>
    </row>
    <row r="96" spans="1:15" x14ac:dyDescent="0.25">
      <c r="B96" s="57" t="s">
        <v>15</v>
      </c>
      <c r="C96" s="30">
        <v>8.75</v>
      </c>
      <c r="D96" s="30">
        <v>0</v>
      </c>
      <c r="E96" s="30">
        <v>8.375</v>
      </c>
      <c r="F96" s="30">
        <v>0</v>
      </c>
      <c r="G96" s="30">
        <v>8.625</v>
      </c>
      <c r="H96" s="30">
        <v>0</v>
      </c>
      <c r="I96" s="30">
        <v>9</v>
      </c>
      <c r="J96" s="30">
        <v>0</v>
      </c>
      <c r="K96" s="30">
        <v>9</v>
      </c>
      <c r="L96" s="30">
        <v>0</v>
      </c>
      <c r="M96" s="30">
        <v>8.375</v>
      </c>
      <c r="N96" s="30">
        <v>0</v>
      </c>
      <c r="O96" s="30">
        <f t="shared" si="1"/>
        <v>8.6875</v>
      </c>
    </row>
    <row r="97" spans="1:15" x14ac:dyDescent="0.25">
      <c r="B97" s="57" t="s">
        <v>16</v>
      </c>
      <c r="C97" s="30">
        <v>7.975609756097561</v>
      </c>
      <c r="D97" s="30">
        <v>26.1</v>
      </c>
      <c r="E97" s="30">
        <v>8.0618556701030926</v>
      </c>
      <c r="F97" s="30">
        <v>12.6</v>
      </c>
      <c r="G97" s="30">
        <v>7.78125</v>
      </c>
      <c r="H97" s="30">
        <v>13.5</v>
      </c>
      <c r="I97" s="30">
        <v>8.1684210526315795</v>
      </c>
      <c r="J97" s="30">
        <v>14.4</v>
      </c>
      <c r="K97" s="30">
        <v>8.3333333333333339</v>
      </c>
      <c r="L97" s="30">
        <v>13.5</v>
      </c>
      <c r="M97" s="30">
        <v>8.67741935483871</v>
      </c>
      <c r="N97" s="30">
        <v>16.2</v>
      </c>
      <c r="O97" s="30">
        <f t="shared" si="1"/>
        <v>8.1663148611673808</v>
      </c>
    </row>
    <row r="98" spans="1:15" x14ac:dyDescent="0.25">
      <c r="B98" s="57" t="s">
        <v>17</v>
      </c>
      <c r="C98" s="30">
        <v>7.9321533923303837</v>
      </c>
      <c r="D98" s="30">
        <v>28.6</v>
      </c>
      <c r="E98" s="30">
        <v>7.9073170731707316</v>
      </c>
      <c r="F98" s="30">
        <v>13.7</v>
      </c>
      <c r="G98" s="30">
        <v>7.8960396039603964</v>
      </c>
      <c r="H98" s="30">
        <v>14.9</v>
      </c>
      <c r="I98" s="30">
        <v>7.8908629441624356</v>
      </c>
      <c r="J98" s="30">
        <v>17.100000000000001</v>
      </c>
      <c r="K98" s="30">
        <v>8.1124694376528126</v>
      </c>
      <c r="L98" s="30">
        <v>13.9</v>
      </c>
      <c r="M98" s="30">
        <v>8.6372795969773293</v>
      </c>
      <c r="N98" s="30">
        <v>16.399999999999999</v>
      </c>
      <c r="O98" s="30">
        <f t="shared" si="1"/>
        <v>8.0626870080423476</v>
      </c>
    </row>
    <row r="99" spans="1:15" x14ac:dyDescent="0.25">
      <c r="B99" s="57" t="s">
        <v>18</v>
      </c>
      <c r="C99" s="30">
        <v>9</v>
      </c>
      <c r="D99" s="30">
        <v>33.299999999999997</v>
      </c>
      <c r="E99" s="30">
        <v>8.4</v>
      </c>
      <c r="F99" s="30">
        <v>16.7</v>
      </c>
      <c r="G99" s="30">
        <v>8.1999999999999993</v>
      </c>
      <c r="H99" s="30">
        <v>16.7</v>
      </c>
      <c r="I99" s="30">
        <v>8.75</v>
      </c>
      <c r="J99" s="30">
        <v>33.299999999999997</v>
      </c>
      <c r="K99" s="30">
        <v>8.4</v>
      </c>
      <c r="L99" s="30">
        <v>16.7</v>
      </c>
      <c r="M99" s="30">
        <v>9</v>
      </c>
      <c r="N99" s="30">
        <v>33.299999999999997</v>
      </c>
      <c r="O99" s="30">
        <f t="shared" si="1"/>
        <v>8.6249999999999982</v>
      </c>
    </row>
    <row r="100" spans="1:15" x14ac:dyDescent="0.25">
      <c r="B100" s="57" t="s">
        <v>19</v>
      </c>
      <c r="C100" s="30">
        <v>8.0098039215686274</v>
      </c>
      <c r="D100" s="30">
        <v>21.8</v>
      </c>
      <c r="E100" s="30">
        <v>8.0257510729613735</v>
      </c>
      <c r="F100" s="30">
        <v>10.7</v>
      </c>
      <c r="G100" s="30">
        <v>7.9656652360515023</v>
      </c>
      <c r="H100" s="30">
        <v>10.7</v>
      </c>
      <c r="I100" s="30">
        <v>7.9128440366972477</v>
      </c>
      <c r="J100" s="30">
        <v>16.5</v>
      </c>
      <c r="K100" s="30">
        <v>8.1017699115044248</v>
      </c>
      <c r="L100" s="30">
        <v>13.4</v>
      </c>
      <c r="M100" s="30">
        <v>8.311627906976744</v>
      </c>
      <c r="N100" s="30">
        <v>17.600000000000001</v>
      </c>
      <c r="O100" s="30">
        <f t="shared" si="1"/>
        <v>8.0545770142933204</v>
      </c>
    </row>
    <row r="101" spans="1:15" x14ac:dyDescent="0.25">
      <c r="B101" s="57" t="s">
        <v>20</v>
      </c>
      <c r="C101" s="30">
        <v>7.9428571428571431</v>
      </c>
      <c r="D101" s="30">
        <v>35.6</v>
      </c>
      <c r="E101" s="30">
        <v>8.0078125</v>
      </c>
      <c r="F101" s="30">
        <v>21.5</v>
      </c>
      <c r="G101" s="30">
        <v>7.778625954198473</v>
      </c>
      <c r="H101" s="30">
        <v>19.600000000000001</v>
      </c>
      <c r="I101" s="30">
        <v>7.7833333333333332</v>
      </c>
      <c r="J101" s="30">
        <v>26.4</v>
      </c>
      <c r="K101" s="30">
        <v>7.9402985074626864</v>
      </c>
      <c r="L101" s="30">
        <v>17.8</v>
      </c>
      <c r="M101" s="30">
        <v>7.8617886178861784</v>
      </c>
      <c r="N101" s="30">
        <v>24.5</v>
      </c>
      <c r="O101" s="30">
        <f t="shared" si="1"/>
        <v>7.8857860092896352</v>
      </c>
    </row>
    <row r="102" spans="1:15" x14ac:dyDescent="0.25">
      <c r="B102" s="58"/>
      <c r="C102" s="50"/>
      <c r="D102" s="17"/>
      <c r="E102" s="50"/>
      <c r="F102" s="17"/>
      <c r="G102" s="50"/>
      <c r="H102" s="17"/>
      <c r="I102" s="50"/>
      <c r="J102" s="17"/>
      <c r="K102" s="50"/>
      <c r="L102" s="17"/>
      <c r="M102" s="50"/>
      <c r="N102" s="17"/>
      <c r="O102" s="50"/>
    </row>
    <row r="104" spans="1:15" s="16" customFormat="1" ht="15" customHeight="1" x14ac:dyDescent="0.3">
      <c r="A104" s="68" t="s">
        <v>72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6" spans="1:15" x14ac:dyDescent="0.25">
      <c r="A106" s="48" t="s">
        <v>73</v>
      </c>
      <c r="B106" s="19" t="s">
        <v>61</v>
      </c>
      <c r="C106" s="20"/>
      <c r="D106" s="21"/>
      <c r="E106" s="21"/>
      <c r="F106" s="22"/>
      <c r="G106" s="22"/>
      <c r="H106" s="22"/>
      <c r="I106" s="22"/>
      <c r="J106" s="22"/>
      <c r="K106" s="23"/>
      <c r="L106" s="23"/>
    </row>
    <row r="107" spans="1:15" x14ac:dyDescent="0.25">
      <c r="A107" s="14" t="s">
        <v>74</v>
      </c>
      <c r="B107" s="24" t="s">
        <v>75</v>
      </c>
      <c r="C107" s="25"/>
      <c r="D107" s="26"/>
      <c r="E107" s="26"/>
      <c r="F107" s="27"/>
      <c r="G107" s="27"/>
      <c r="H107" s="27"/>
      <c r="I107" s="27"/>
      <c r="J107" s="27"/>
    </row>
    <row r="108" spans="1:15" x14ac:dyDescent="0.25">
      <c r="A108" s="48" t="s">
        <v>76</v>
      </c>
      <c r="B108" s="19" t="s">
        <v>77</v>
      </c>
      <c r="C108" s="20"/>
      <c r="D108" s="21"/>
      <c r="E108" s="21"/>
      <c r="F108" s="22"/>
      <c r="G108" s="22"/>
      <c r="H108" s="22"/>
      <c r="I108" s="22"/>
      <c r="J108" s="22"/>
      <c r="K108" s="23"/>
      <c r="L108" s="23"/>
    </row>
    <row r="109" spans="1:15" ht="15.75" x14ac:dyDescent="0.25">
      <c r="A109" s="14" t="s">
        <v>78</v>
      </c>
      <c r="B109" s="24" t="s">
        <v>79</v>
      </c>
      <c r="C109" s="25"/>
      <c r="D109" s="26"/>
      <c r="E109" s="26"/>
      <c r="F109" s="27"/>
      <c r="G109" s="27"/>
      <c r="H109" s="27"/>
      <c r="I109" s="27"/>
      <c r="J109" s="27"/>
    </row>
    <row r="110" spans="1:15" x14ac:dyDescent="0.25">
      <c r="A110" s="51" t="s">
        <v>38</v>
      </c>
      <c r="B110" s="23" t="s">
        <v>39</v>
      </c>
      <c r="C110" s="38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5" x14ac:dyDescent="0.25">
      <c r="B111" s="39" t="s">
        <v>80</v>
      </c>
    </row>
    <row r="113" spans="2:11" x14ac:dyDescent="0.25">
      <c r="B113" s="43" t="s">
        <v>1</v>
      </c>
      <c r="C113" s="43" t="s">
        <v>73</v>
      </c>
      <c r="D113" s="43" t="s">
        <v>123</v>
      </c>
      <c r="E113" s="43" t="s">
        <v>74</v>
      </c>
      <c r="F113" s="43" t="s">
        <v>124</v>
      </c>
      <c r="G113" s="43" t="s">
        <v>76</v>
      </c>
      <c r="H113" s="43" t="s">
        <v>125</v>
      </c>
      <c r="I113" s="43" t="s">
        <v>78</v>
      </c>
      <c r="J113" s="43" t="s">
        <v>126</v>
      </c>
      <c r="K113" s="43" t="s">
        <v>111</v>
      </c>
    </row>
    <row r="114" spans="2:11" x14ac:dyDescent="0.25">
      <c r="B114" s="57" t="s">
        <v>7</v>
      </c>
      <c r="C114" s="30" t="s">
        <v>116</v>
      </c>
      <c r="D114" s="30">
        <v>100</v>
      </c>
      <c r="E114" s="30" t="s">
        <v>116</v>
      </c>
      <c r="F114" s="30">
        <v>100</v>
      </c>
      <c r="G114" s="30" t="s">
        <v>116</v>
      </c>
      <c r="H114" s="30">
        <v>100</v>
      </c>
      <c r="I114" s="30" t="s">
        <v>116</v>
      </c>
      <c r="J114" s="30">
        <v>100</v>
      </c>
      <c r="K114" s="30" t="s">
        <v>116</v>
      </c>
    </row>
    <row r="115" spans="2:11" x14ac:dyDescent="0.25">
      <c r="B115" s="57" t="s">
        <v>8</v>
      </c>
      <c r="C115" s="30">
        <v>8.539641943734015</v>
      </c>
      <c r="D115" s="30">
        <v>37.799999999999997</v>
      </c>
      <c r="E115" s="30">
        <v>8.5056947608200453</v>
      </c>
      <c r="F115" s="30">
        <v>30.2</v>
      </c>
      <c r="G115" s="30">
        <v>8.5578703703703702</v>
      </c>
      <c r="H115" s="30">
        <v>31.3</v>
      </c>
      <c r="I115" s="30">
        <v>8.5854800936768143</v>
      </c>
      <c r="J115" s="30">
        <v>32.1</v>
      </c>
      <c r="K115" s="30">
        <v>8.5471717921503121</v>
      </c>
    </row>
    <row r="116" spans="2:11" x14ac:dyDescent="0.25">
      <c r="B116" s="57" t="s">
        <v>9</v>
      </c>
      <c r="C116" s="30" t="s">
        <v>116</v>
      </c>
      <c r="D116" s="30">
        <v>100</v>
      </c>
      <c r="E116" s="30" t="s">
        <v>116</v>
      </c>
      <c r="F116" s="30">
        <v>100</v>
      </c>
      <c r="G116" s="30" t="s">
        <v>116</v>
      </c>
      <c r="H116" s="30">
        <v>100</v>
      </c>
      <c r="I116" s="30" t="s">
        <v>116</v>
      </c>
      <c r="J116" s="30">
        <v>100</v>
      </c>
      <c r="K116" s="30" t="s">
        <v>116</v>
      </c>
    </row>
    <row r="117" spans="2:11" x14ac:dyDescent="0.25">
      <c r="B117" s="57" t="s">
        <v>10</v>
      </c>
      <c r="C117" s="30" t="s">
        <v>116</v>
      </c>
      <c r="D117" s="30">
        <v>100</v>
      </c>
      <c r="E117" s="30" t="s">
        <v>116</v>
      </c>
      <c r="F117" s="30">
        <v>100</v>
      </c>
      <c r="G117" s="30" t="s">
        <v>116</v>
      </c>
      <c r="H117" s="30">
        <v>100</v>
      </c>
      <c r="I117" s="30" t="s">
        <v>116</v>
      </c>
      <c r="J117" s="30">
        <v>100</v>
      </c>
      <c r="K117" s="30" t="s">
        <v>116</v>
      </c>
    </row>
    <row r="118" spans="2:11" x14ac:dyDescent="0.25">
      <c r="B118" s="57" t="s">
        <v>11</v>
      </c>
      <c r="C118" s="30" t="s">
        <v>116</v>
      </c>
      <c r="D118" s="30">
        <v>100</v>
      </c>
      <c r="E118" s="30" t="s">
        <v>116</v>
      </c>
      <c r="F118" s="30">
        <v>100</v>
      </c>
      <c r="G118" s="30" t="s">
        <v>116</v>
      </c>
      <c r="H118" s="30">
        <v>100</v>
      </c>
      <c r="I118" s="30" t="s">
        <v>116</v>
      </c>
      <c r="J118" s="30">
        <v>100</v>
      </c>
      <c r="K118" s="30" t="s">
        <v>116</v>
      </c>
    </row>
    <row r="119" spans="2:11" x14ac:dyDescent="0.25">
      <c r="B119" s="57" t="s">
        <v>12</v>
      </c>
      <c r="C119" s="30" t="s">
        <v>116</v>
      </c>
      <c r="D119" s="30">
        <v>100</v>
      </c>
      <c r="E119" s="30" t="s">
        <v>116</v>
      </c>
      <c r="F119" s="30">
        <v>100</v>
      </c>
      <c r="G119" s="30" t="s">
        <v>116</v>
      </c>
      <c r="H119" s="30">
        <v>100</v>
      </c>
      <c r="I119" s="30" t="s">
        <v>116</v>
      </c>
      <c r="J119" s="30">
        <v>100</v>
      </c>
      <c r="K119" s="30" t="s">
        <v>116</v>
      </c>
    </row>
    <row r="120" spans="2:11" x14ac:dyDescent="0.25">
      <c r="B120" s="57" t="s">
        <v>13</v>
      </c>
      <c r="C120" s="30">
        <v>8.3797468354430382</v>
      </c>
      <c r="D120" s="30">
        <v>40.6</v>
      </c>
      <c r="E120" s="30">
        <v>8.2011494252873565</v>
      </c>
      <c r="F120" s="30">
        <v>34.6</v>
      </c>
      <c r="G120" s="30">
        <v>8.1885714285714286</v>
      </c>
      <c r="H120" s="30">
        <v>34.200000000000003</v>
      </c>
      <c r="I120" s="30">
        <v>8.4219653179190743</v>
      </c>
      <c r="J120" s="30">
        <v>35</v>
      </c>
      <c r="K120" s="30">
        <v>8.2978582518052235</v>
      </c>
    </row>
    <row r="121" spans="2:11" x14ac:dyDescent="0.25">
      <c r="B121" s="57" t="s">
        <v>14</v>
      </c>
      <c r="C121" s="30">
        <v>8.4899328859060397</v>
      </c>
      <c r="D121" s="30">
        <v>30.9</v>
      </c>
      <c r="E121" s="30">
        <v>8.5379537953795381</v>
      </c>
      <c r="F121" s="30">
        <v>29.7</v>
      </c>
      <c r="G121" s="30">
        <v>8.4248366013071898</v>
      </c>
      <c r="H121" s="30">
        <v>29</v>
      </c>
      <c r="I121" s="30">
        <v>8.6138613861386144</v>
      </c>
      <c r="J121" s="30">
        <v>29.7</v>
      </c>
      <c r="K121" s="30">
        <v>8.5166461671828468</v>
      </c>
    </row>
    <row r="122" spans="2:11" x14ac:dyDescent="0.25">
      <c r="B122" s="57" t="s">
        <v>15</v>
      </c>
      <c r="C122" s="30" t="s">
        <v>116</v>
      </c>
      <c r="D122" s="30">
        <v>100</v>
      </c>
      <c r="E122" s="30" t="s">
        <v>116</v>
      </c>
      <c r="F122" s="30">
        <v>100</v>
      </c>
      <c r="G122" s="30" t="s">
        <v>116</v>
      </c>
      <c r="H122" s="30">
        <v>100</v>
      </c>
      <c r="I122" s="30" t="s">
        <v>116</v>
      </c>
      <c r="J122" s="30">
        <v>100</v>
      </c>
      <c r="K122" s="30" t="s">
        <v>116</v>
      </c>
    </row>
    <row r="123" spans="2:11" x14ac:dyDescent="0.25">
      <c r="B123" s="57" t="s">
        <v>16</v>
      </c>
      <c r="C123" s="30" t="s">
        <v>116</v>
      </c>
      <c r="D123" s="30">
        <v>100</v>
      </c>
      <c r="E123" s="30" t="s">
        <v>116</v>
      </c>
      <c r="F123" s="30">
        <v>100</v>
      </c>
      <c r="G123" s="30" t="s">
        <v>116</v>
      </c>
      <c r="H123" s="30">
        <v>100</v>
      </c>
      <c r="I123" s="30" t="s">
        <v>116</v>
      </c>
      <c r="J123" s="30">
        <v>100</v>
      </c>
      <c r="K123" s="30" t="s">
        <v>116</v>
      </c>
    </row>
    <row r="124" spans="2:11" x14ac:dyDescent="0.25">
      <c r="B124" s="57" t="s">
        <v>17</v>
      </c>
      <c r="C124" s="30">
        <v>8.0957446808510642</v>
      </c>
      <c r="D124" s="30">
        <v>40.6</v>
      </c>
      <c r="E124" s="30">
        <v>8.0194805194805188</v>
      </c>
      <c r="F124" s="30">
        <v>35.200000000000003</v>
      </c>
      <c r="G124" s="30">
        <v>8.201986754966887</v>
      </c>
      <c r="H124" s="30">
        <v>36.4</v>
      </c>
      <c r="I124" s="30">
        <v>8.4188311688311686</v>
      </c>
      <c r="J124" s="30">
        <v>35.200000000000003</v>
      </c>
      <c r="K124" s="30">
        <v>8.1840107810324092</v>
      </c>
    </row>
    <row r="125" spans="2:11" x14ac:dyDescent="0.25">
      <c r="B125" s="57" t="s">
        <v>18</v>
      </c>
      <c r="C125" s="30" t="s">
        <v>116</v>
      </c>
      <c r="D125" s="30">
        <v>100</v>
      </c>
      <c r="E125" s="30" t="s">
        <v>116</v>
      </c>
      <c r="F125" s="30">
        <v>100</v>
      </c>
      <c r="G125" s="30" t="s">
        <v>116</v>
      </c>
      <c r="H125" s="30">
        <v>100</v>
      </c>
      <c r="I125" s="30" t="s">
        <v>116</v>
      </c>
      <c r="J125" s="30">
        <v>100</v>
      </c>
      <c r="K125" s="30" t="s">
        <v>116</v>
      </c>
    </row>
    <row r="126" spans="2:11" x14ac:dyDescent="0.25">
      <c r="B126" s="57" t="s">
        <v>19</v>
      </c>
      <c r="C126" s="30">
        <v>8.2447916666666661</v>
      </c>
      <c r="D126" s="30">
        <v>26.4</v>
      </c>
      <c r="E126" s="30">
        <v>8.1923076923076916</v>
      </c>
      <c r="F126" s="30">
        <v>20.3</v>
      </c>
      <c r="G126" s="30">
        <v>8.2303921568627452</v>
      </c>
      <c r="H126" s="30">
        <v>21.8</v>
      </c>
      <c r="I126" s="30">
        <v>8.4258373205741623</v>
      </c>
      <c r="J126" s="30">
        <v>19.899999999999999</v>
      </c>
      <c r="K126" s="30">
        <v>8.2733322091028167</v>
      </c>
    </row>
    <row r="127" spans="2:11" x14ac:dyDescent="0.25">
      <c r="B127" s="57" t="s">
        <v>20</v>
      </c>
      <c r="C127" s="30">
        <v>7.9518072289156629</v>
      </c>
      <c r="D127" s="30">
        <v>49.1</v>
      </c>
      <c r="E127" s="30">
        <v>7.8947368421052628</v>
      </c>
      <c r="F127" s="30">
        <v>41.7</v>
      </c>
      <c r="G127" s="30">
        <v>7.86</v>
      </c>
      <c r="H127" s="30">
        <v>38.700000000000003</v>
      </c>
      <c r="I127" s="30">
        <v>7.7352941176470589</v>
      </c>
      <c r="J127" s="30">
        <v>37.4</v>
      </c>
      <c r="K127" s="30">
        <v>7.8604595471669958</v>
      </c>
    </row>
    <row r="128" spans="2:11" x14ac:dyDescent="0.25">
      <c r="B128" s="55"/>
      <c r="C128" s="50"/>
      <c r="D128" s="17"/>
      <c r="E128" s="50"/>
      <c r="F128" s="17"/>
      <c r="G128" s="50"/>
      <c r="H128" s="17"/>
      <c r="I128" s="50"/>
      <c r="J128" s="17"/>
      <c r="K128" s="50"/>
    </row>
    <row r="129" spans="1:17" x14ac:dyDescent="0.25">
      <c r="B129" s="55"/>
      <c r="C129" s="50"/>
      <c r="D129" s="17"/>
      <c r="E129" s="50"/>
      <c r="F129" s="17"/>
      <c r="G129" s="50"/>
      <c r="H129" s="17"/>
      <c r="I129" s="50"/>
      <c r="J129" s="17"/>
      <c r="K129" s="50"/>
    </row>
    <row r="130" spans="1:17" ht="21" x14ac:dyDescent="0.25">
      <c r="A130" s="62" t="s">
        <v>81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1:17" x14ac:dyDescent="0.25">
      <c r="B131" s="55"/>
      <c r="C131" s="50"/>
      <c r="D131" s="17"/>
      <c r="E131" s="50"/>
      <c r="F131" s="17"/>
      <c r="G131" s="50"/>
      <c r="H131" s="17"/>
      <c r="I131" s="50"/>
      <c r="J131" s="17"/>
      <c r="K131" s="50"/>
    </row>
    <row r="132" spans="1:17" x14ac:dyDescent="0.25">
      <c r="A132" s="48" t="s">
        <v>127</v>
      </c>
      <c r="B132" s="19" t="s">
        <v>83</v>
      </c>
      <c r="C132" s="20"/>
      <c r="D132" s="21"/>
      <c r="E132" s="21"/>
      <c r="F132" s="22"/>
      <c r="G132" s="22"/>
      <c r="H132" s="22"/>
      <c r="I132" s="22"/>
      <c r="J132" s="22"/>
      <c r="K132" s="23"/>
      <c r="L132" s="23"/>
    </row>
    <row r="133" spans="1:17" x14ac:dyDescent="0.25">
      <c r="A133" s="14" t="s">
        <v>128</v>
      </c>
      <c r="B133" s="24" t="s">
        <v>84</v>
      </c>
      <c r="C133" s="25"/>
      <c r="D133" s="26"/>
      <c r="E133" s="26"/>
      <c r="F133" s="27"/>
      <c r="G133" s="27"/>
      <c r="H133" s="27"/>
      <c r="I133" s="27"/>
      <c r="J133" s="27"/>
    </row>
    <row r="134" spans="1:17" x14ac:dyDescent="0.25">
      <c r="A134" s="48" t="s">
        <v>129</v>
      </c>
      <c r="B134" s="19" t="s">
        <v>85</v>
      </c>
      <c r="C134" s="20"/>
      <c r="D134" s="21"/>
      <c r="E134" s="21"/>
      <c r="F134" s="22"/>
      <c r="G134" s="22"/>
      <c r="H134" s="22"/>
      <c r="I134" s="22"/>
      <c r="J134" s="22"/>
      <c r="K134" s="23"/>
      <c r="L134" s="23"/>
    </row>
    <row r="135" spans="1:17" x14ac:dyDescent="0.25">
      <c r="A135" s="14" t="s">
        <v>130</v>
      </c>
      <c r="B135" s="24" t="s">
        <v>86</v>
      </c>
      <c r="C135" s="25"/>
      <c r="D135" s="26"/>
      <c r="E135" s="26"/>
      <c r="F135" s="27"/>
      <c r="G135" s="27"/>
      <c r="H135" s="27"/>
      <c r="I135" s="27"/>
      <c r="J135" s="27"/>
    </row>
    <row r="136" spans="1:17" x14ac:dyDescent="0.25">
      <c r="A136" s="48" t="s">
        <v>131</v>
      </c>
      <c r="B136" s="19" t="s">
        <v>87</v>
      </c>
      <c r="C136" s="20"/>
      <c r="D136" s="21"/>
      <c r="E136" s="21"/>
      <c r="F136" s="22"/>
      <c r="G136" s="22"/>
      <c r="H136" s="22"/>
      <c r="I136" s="22"/>
      <c r="J136" s="22"/>
      <c r="K136" s="23"/>
      <c r="L136" s="23"/>
    </row>
    <row r="137" spans="1:17" x14ac:dyDescent="0.25">
      <c r="A137" s="14" t="s">
        <v>132</v>
      </c>
      <c r="B137" s="24" t="s">
        <v>88</v>
      </c>
      <c r="C137" s="25"/>
      <c r="D137" s="26"/>
      <c r="E137" s="26"/>
      <c r="F137" s="27"/>
      <c r="G137" s="27"/>
      <c r="H137" s="27"/>
      <c r="I137" s="27"/>
      <c r="J137" s="27"/>
    </row>
    <row r="138" spans="1:17" x14ac:dyDescent="0.25">
      <c r="A138" s="48" t="s">
        <v>133</v>
      </c>
      <c r="B138" s="19" t="s">
        <v>89</v>
      </c>
      <c r="C138" s="20"/>
      <c r="D138" s="21"/>
      <c r="E138" s="21"/>
      <c r="F138" s="22"/>
      <c r="G138" s="22"/>
      <c r="H138" s="22"/>
      <c r="I138" s="22"/>
      <c r="J138" s="22"/>
      <c r="K138" s="23"/>
      <c r="L138" s="23"/>
    </row>
    <row r="139" spans="1:17" x14ac:dyDescent="0.25">
      <c r="A139" s="14" t="s">
        <v>134</v>
      </c>
      <c r="B139" s="24" t="s">
        <v>90</v>
      </c>
      <c r="C139" s="25"/>
      <c r="D139" s="26"/>
      <c r="E139" s="26"/>
      <c r="F139" s="27"/>
      <c r="G139" s="27"/>
      <c r="H139" s="27"/>
      <c r="I139" s="27"/>
      <c r="J139" s="27"/>
    </row>
    <row r="140" spans="1:17" x14ac:dyDescent="0.25">
      <c r="A140" s="48" t="s">
        <v>135</v>
      </c>
      <c r="B140" s="19" t="s">
        <v>91</v>
      </c>
      <c r="C140" s="20"/>
      <c r="D140" s="21"/>
      <c r="E140" s="21"/>
      <c r="F140" s="22"/>
      <c r="G140" s="22"/>
      <c r="H140" s="22"/>
      <c r="I140" s="22"/>
      <c r="J140" s="22"/>
      <c r="K140" s="23"/>
      <c r="L140" s="23"/>
    </row>
    <row r="141" spans="1:17" x14ac:dyDescent="0.25">
      <c r="A141" s="14" t="s">
        <v>136</v>
      </c>
      <c r="B141" s="24" t="s">
        <v>92</v>
      </c>
      <c r="C141" s="25"/>
      <c r="D141" s="26"/>
      <c r="E141" s="26"/>
      <c r="F141" s="27"/>
      <c r="G141" s="27"/>
      <c r="H141" s="27"/>
      <c r="I141" s="27"/>
      <c r="J141" s="27"/>
    </row>
    <row r="142" spans="1:17" x14ac:dyDescent="0.25">
      <c r="A142" s="48" t="s">
        <v>137</v>
      </c>
      <c r="B142" s="19" t="s">
        <v>93</v>
      </c>
      <c r="C142" s="20"/>
      <c r="D142" s="21"/>
      <c r="E142" s="21"/>
      <c r="F142" s="22"/>
      <c r="G142" s="22"/>
      <c r="H142" s="22"/>
      <c r="I142" s="22"/>
      <c r="J142" s="22"/>
      <c r="K142" s="23"/>
      <c r="L142" s="23"/>
    </row>
    <row r="143" spans="1:17" x14ac:dyDescent="0.25">
      <c r="A143" s="14"/>
      <c r="B143" s="39" t="s">
        <v>94</v>
      </c>
      <c r="C143" s="25"/>
      <c r="D143" s="26"/>
      <c r="E143" s="26"/>
      <c r="F143" s="27"/>
      <c r="G143" s="27"/>
      <c r="H143" s="27"/>
      <c r="I143" s="27"/>
      <c r="J143" s="27"/>
    </row>
    <row r="145" spans="2:13" x14ac:dyDescent="0.25">
      <c r="B145" s="43" t="s">
        <v>1</v>
      </c>
      <c r="C145" s="43" t="s">
        <v>127</v>
      </c>
      <c r="D145" s="43" t="s">
        <v>128</v>
      </c>
      <c r="E145" s="43" t="s">
        <v>129</v>
      </c>
      <c r="F145" s="43" t="s">
        <v>130</v>
      </c>
      <c r="G145" s="43" t="s">
        <v>131</v>
      </c>
      <c r="H145" s="43" t="s">
        <v>132</v>
      </c>
      <c r="I145" s="43" t="s">
        <v>133</v>
      </c>
      <c r="J145" s="43" t="s">
        <v>134</v>
      </c>
      <c r="K145" s="43" t="s">
        <v>135</v>
      </c>
      <c r="L145" s="43" t="s">
        <v>136</v>
      </c>
      <c r="M145" s="43" t="s">
        <v>137</v>
      </c>
    </row>
    <row r="146" spans="2:13" x14ac:dyDescent="0.25">
      <c r="B146" s="29" t="s">
        <v>7</v>
      </c>
      <c r="C146" s="32">
        <v>0.7</v>
      </c>
      <c r="D146" s="32">
        <v>0.1</v>
      </c>
      <c r="E146" s="32">
        <v>0.1</v>
      </c>
      <c r="F146" s="32">
        <v>0.05</v>
      </c>
      <c r="G146" s="32">
        <v>0</v>
      </c>
      <c r="H146" s="32">
        <v>0.1</v>
      </c>
      <c r="I146" s="32">
        <v>0.1</v>
      </c>
      <c r="J146" s="32">
        <v>0.1</v>
      </c>
      <c r="K146" s="32">
        <v>0.2</v>
      </c>
      <c r="L146" s="32">
        <v>0.1</v>
      </c>
      <c r="M146" s="32">
        <v>0.1</v>
      </c>
    </row>
    <row r="147" spans="2:13" x14ac:dyDescent="0.25">
      <c r="B147" s="29" t="s">
        <v>8</v>
      </c>
      <c r="C147" s="32">
        <v>0.68998410174880764</v>
      </c>
      <c r="D147" s="32">
        <v>0.12241653418124006</v>
      </c>
      <c r="E147" s="32">
        <v>0.10015898251192369</v>
      </c>
      <c r="F147" s="32">
        <v>3.4976152623211444E-2</v>
      </c>
      <c r="G147" s="32">
        <v>3.1796502384737677E-2</v>
      </c>
      <c r="H147" s="32">
        <v>6.8362480127186015E-2</v>
      </c>
      <c r="I147" s="32">
        <v>6.0413354531001592E-2</v>
      </c>
      <c r="J147" s="32">
        <v>8.5850556438791734E-2</v>
      </c>
      <c r="K147" s="32">
        <v>6.518282988871224E-2</v>
      </c>
      <c r="L147" s="32">
        <v>5.7233704292527825E-2</v>
      </c>
      <c r="M147" s="32">
        <v>5.7233704292527825E-2</v>
      </c>
    </row>
    <row r="148" spans="2:13" x14ac:dyDescent="0.25">
      <c r="B148" s="29" t="s">
        <v>9</v>
      </c>
      <c r="C148" s="32">
        <v>0.63157894736842102</v>
      </c>
      <c r="D148" s="32">
        <v>0</v>
      </c>
      <c r="E148" s="32">
        <v>5.2631578947368418E-2</v>
      </c>
      <c r="F148" s="32">
        <v>0.15789473684210525</v>
      </c>
      <c r="G148" s="32">
        <v>0</v>
      </c>
      <c r="H148" s="32">
        <v>0</v>
      </c>
      <c r="I148" s="32">
        <v>0</v>
      </c>
      <c r="J148" s="32">
        <v>5.2631578947368418E-2</v>
      </c>
      <c r="K148" s="32">
        <v>5.2631578947368418E-2</v>
      </c>
      <c r="L148" s="32">
        <v>0.15789473684210525</v>
      </c>
      <c r="M148" s="32">
        <v>0</v>
      </c>
    </row>
    <row r="149" spans="2:13" x14ac:dyDescent="0.25">
      <c r="B149" s="29" t="s">
        <v>10</v>
      </c>
      <c r="C149" s="32">
        <v>1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</row>
    <row r="150" spans="2:13" x14ac:dyDescent="0.25">
      <c r="B150" s="29" t="s">
        <v>11</v>
      </c>
      <c r="C150" s="32">
        <v>0.6115196078431373</v>
      </c>
      <c r="D150" s="32">
        <v>0.14093137254901961</v>
      </c>
      <c r="E150" s="32">
        <v>9.5588235294117641E-2</v>
      </c>
      <c r="F150" s="32">
        <v>3.4313725490196081E-2</v>
      </c>
      <c r="G150" s="32">
        <v>3.4313725490196081E-2</v>
      </c>
      <c r="H150" s="32">
        <v>7.2303921568627458E-2</v>
      </c>
      <c r="I150" s="32">
        <v>7.2303921568627458E-2</v>
      </c>
      <c r="J150" s="32">
        <v>0.12009803921568628</v>
      </c>
      <c r="K150" s="32">
        <v>0.10049019607843138</v>
      </c>
      <c r="L150" s="32">
        <v>0.11764705882352941</v>
      </c>
      <c r="M150" s="32">
        <v>3.5539215686274508E-2</v>
      </c>
    </row>
    <row r="151" spans="2:13" x14ac:dyDescent="0.25">
      <c r="B151" s="29" t="s">
        <v>12</v>
      </c>
      <c r="C151" s="32">
        <v>0.7</v>
      </c>
      <c r="D151" s="32">
        <v>0.05</v>
      </c>
      <c r="E151" s="32">
        <v>0</v>
      </c>
      <c r="F151" s="32">
        <v>0.05</v>
      </c>
      <c r="G151" s="32">
        <v>0</v>
      </c>
      <c r="H151" s="32">
        <v>0.05</v>
      </c>
      <c r="I151" s="32">
        <v>0</v>
      </c>
      <c r="J151" s="32">
        <v>0</v>
      </c>
      <c r="K151" s="32">
        <v>0.05</v>
      </c>
      <c r="L151" s="32">
        <v>0</v>
      </c>
      <c r="M151" s="32">
        <v>0.2</v>
      </c>
    </row>
    <row r="152" spans="2:13" x14ac:dyDescent="0.25">
      <c r="B152" s="29" t="s">
        <v>13</v>
      </c>
      <c r="C152" s="32">
        <v>0.72180451127819545</v>
      </c>
      <c r="D152" s="32">
        <v>8.2706766917293228E-2</v>
      </c>
      <c r="E152" s="32">
        <v>0.10902255639097744</v>
      </c>
      <c r="F152" s="32">
        <v>3.007518796992481E-2</v>
      </c>
      <c r="G152" s="32">
        <v>1.8796992481203006E-2</v>
      </c>
      <c r="H152" s="32">
        <v>4.1353383458646614E-2</v>
      </c>
      <c r="I152" s="32">
        <v>3.7593984962406013E-2</v>
      </c>
      <c r="J152" s="32">
        <v>8.2706766917293228E-2</v>
      </c>
      <c r="K152" s="32">
        <v>6.0150375939849621E-2</v>
      </c>
      <c r="L152" s="32">
        <v>6.3909774436090222E-2</v>
      </c>
      <c r="M152" s="32">
        <v>5.6390977443609019E-2</v>
      </c>
    </row>
    <row r="153" spans="2:13" x14ac:dyDescent="0.25">
      <c r="B153" s="29" t="s">
        <v>14</v>
      </c>
      <c r="C153" s="32">
        <v>0.62412993039443154</v>
      </c>
      <c r="D153" s="32">
        <v>0.13457076566125289</v>
      </c>
      <c r="E153" s="32">
        <v>0.10208816705336426</v>
      </c>
      <c r="F153" s="32">
        <v>9.0487238979118326E-2</v>
      </c>
      <c r="G153" s="32">
        <v>3.248259860788863E-2</v>
      </c>
      <c r="H153" s="32">
        <v>6.9605568445475635E-2</v>
      </c>
      <c r="I153" s="32">
        <v>6.2645011600928072E-2</v>
      </c>
      <c r="J153" s="32">
        <v>9.9767981438515077E-2</v>
      </c>
      <c r="K153" s="32">
        <v>6.0324825986078884E-2</v>
      </c>
      <c r="L153" s="32">
        <v>8.1206496519721574E-2</v>
      </c>
      <c r="M153" s="32">
        <v>4.6403712296983757E-2</v>
      </c>
    </row>
    <row r="154" spans="2:13" x14ac:dyDescent="0.25">
      <c r="B154" s="29" t="s">
        <v>15</v>
      </c>
      <c r="C154" s="32">
        <v>1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</row>
    <row r="155" spans="2:13" x14ac:dyDescent="0.25">
      <c r="B155" s="29" t="s">
        <v>16</v>
      </c>
      <c r="C155" s="32">
        <v>0.65765765765765771</v>
      </c>
      <c r="D155" s="32">
        <v>0.15315315315315314</v>
      </c>
      <c r="E155" s="32">
        <v>9.0090090090090086E-2</v>
      </c>
      <c r="F155" s="32">
        <v>2.7027027027027029E-2</v>
      </c>
      <c r="G155" s="32">
        <v>0</v>
      </c>
      <c r="H155" s="32">
        <v>5.4054054054054057E-2</v>
      </c>
      <c r="I155" s="32">
        <v>4.5045045045045043E-2</v>
      </c>
      <c r="J155" s="32">
        <v>0.11711711711711711</v>
      </c>
      <c r="K155" s="32">
        <v>5.4054054054054057E-2</v>
      </c>
      <c r="L155" s="32">
        <v>3.6036036036036036E-2</v>
      </c>
      <c r="M155" s="32">
        <v>1.8018018018018018E-2</v>
      </c>
    </row>
    <row r="156" spans="2:13" x14ac:dyDescent="0.25">
      <c r="B156" s="29" t="s">
        <v>17</v>
      </c>
      <c r="C156" s="32">
        <v>0.69052631578947365</v>
      </c>
      <c r="D156" s="32">
        <v>8.4210526315789472E-2</v>
      </c>
      <c r="E156" s="32">
        <v>9.2631578947368426E-2</v>
      </c>
      <c r="F156" s="32">
        <v>6.7368421052631577E-2</v>
      </c>
      <c r="G156" s="32">
        <v>1.4736842105263158E-2</v>
      </c>
      <c r="H156" s="32">
        <v>5.894736842105263E-2</v>
      </c>
      <c r="I156" s="32">
        <v>5.2631578947368418E-2</v>
      </c>
      <c r="J156" s="32">
        <v>7.5789473684210532E-2</v>
      </c>
      <c r="K156" s="32">
        <v>5.2631578947368418E-2</v>
      </c>
      <c r="L156" s="32">
        <v>5.2631578947368418E-2</v>
      </c>
      <c r="M156" s="32">
        <v>6.9473684210526312E-2</v>
      </c>
    </row>
    <row r="157" spans="2:13" x14ac:dyDescent="0.25">
      <c r="B157" s="29" t="s">
        <v>18</v>
      </c>
      <c r="C157" s="32">
        <v>0.66666666666666663</v>
      </c>
      <c r="D157" s="32">
        <v>0</v>
      </c>
      <c r="E157" s="32">
        <v>0.16666666666666666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0.16666666666666666</v>
      </c>
    </row>
    <row r="158" spans="2:13" x14ac:dyDescent="0.25">
      <c r="B158" s="29" t="s">
        <v>19</v>
      </c>
      <c r="C158" s="32">
        <v>0.72030651340996166</v>
      </c>
      <c r="D158" s="32">
        <v>0.14942528735632185</v>
      </c>
      <c r="E158" s="32">
        <v>8.4291187739463605E-2</v>
      </c>
      <c r="F158" s="32">
        <v>6.5134099616858232E-2</v>
      </c>
      <c r="G158" s="32">
        <v>4.2145593869731802E-2</v>
      </c>
      <c r="H158" s="32">
        <v>3.8314176245210725E-2</v>
      </c>
      <c r="I158" s="32">
        <v>3.0651340996168581E-2</v>
      </c>
      <c r="J158" s="32">
        <v>8.8122605363984668E-2</v>
      </c>
      <c r="K158" s="32">
        <v>5.7471264367816091E-2</v>
      </c>
      <c r="L158" s="32">
        <v>4.2145593869731802E-2</v>
      </c>
      <c r="M158" s="32">
        <v>3.8314176245210725E-2</v>
      </c>
    </row>
    <row r="159" spans="2:13" x14ac:dyDescent="0.25">
      <c r="B159" s="29" t="s">
        <v>20</v>
      </c>
      <c r="C159" s="32">
        <v>0.61349693251533743</v>
      </c>
      <c r="D159" s="32">
        <v>0.20858895705521471</v>
      </c>
      <c r="E159" s="32">
        <v>0.1165644171779141</v>
      </c>
      <c r="F159" s="32">
        <v>9.202453987730061E-2</v>
      </c>
      <c r="G159" s="32">
        <v>6.7484662576687116E-2</v>
      </c>
      <c r="H159" s="32">
        <v>9.815950920245399E-2</v>
      </c>
      <c r="I159" s="32">
        <v>6.7484662576687116E-2</v>
      </c>
      <c r="J159" s="32">
        <v>0.10429447852760736</v>
      </c>
      <c r="K159" s="32">
        <v>6.7484662576687116E-2</v>
      </c>
      <c r="L159" s="32">
        <v>7.9754601226993863E-2</v>
      </c>
      <c r="M159" s="32">
        <v>9.202453987730061E-2</v>
      </c>
    </row>
    <row r="162" spans="2:7" x14ac:dyDescent="0.25">
      <c r="B162" s="70" t="s">
        <v>82</v>
      </c>
      <c r="C162" s="70"/>
      <c r="D162" s="70"/>
      <c r="E162" s="70"/>
      <c r="F162" s="70"/>
      <c r="G162" s="70"/>
    </row>
    <row r="163" spans="2:7" x14ac:dyDescent="0.25">
      <c r="B163" s="59"/>
      <c r="C163" s="59"/>
      <c r="D163" s="59"/>
      <c r="E163" s="59"/>
      <c r="F163" s="59"/>
    </row>
    <row r="164" spans="2:7" x14ac:dyDescent="0.25">
      <c r="B164" s="6" t="s">
        <v>1</v>
      </c>
      <c r="C164" s="6" t="s">
        <v>139</v>
      </c>
      <c r="D164" s="6" t="s">
        <v>140</v>
      </c>
      <c r="E164" s="6" t="s">
        <v>141</v>
      </c>
      <c r="F164" s="6" t="s">
        <v>142</v>
      </c>
      <c r="G164" s="6" t="s">
        <v>138</v>
      </c>
    </row>
    <row r="165" spans="2:7" x14ac:dyDescent="0.25">
      <c r="B165" s="40" t="s">
        <v>7</v>
      </c>
      <c r="C165" s="9">
        <v>0.65</v>
      </c>
      <c r="D165" s="9">
        <v>0.2</v>
      </c>
      <c r="E165" s="9">
        <v>0.1</v>
      </c>
      <c r="F165" s="9">
        <v>0.05</v>
      </c>
      <c r="G165" s="60">
        <v>1</v>
      </c>
    </row>
    <row r="166" spans="2:7" x14ac:dyDescent="0.25">
      <c r="B166" s="40" t="s">
        <v>8</v>
      </c>
      <c r="C166" s="9">
        <v>0.70906200317965029</v>
      </c>
      <c r="D166" s="9">
        <v>0.13831478537360889</v>
      </c>
      <c r="E166" s="9">
        <v>5.7233704292527825E-2</v>
      </c>
      <c r="F166" s="9">
        <v>9.5389507154213043E-2</v>
      </c>
      <c r="G166" s="60">
        <v>1</v>
      </c>
    </row>
    <row r="167" spans="2:7" x14ac:dyDescent="0.25">
      <c r="B167" s="40" t="s">
        <v>9</v>
      </c>
      <c r="C167" s="9">
        <v>0.63157894736842102</v>
      </c>
      <c r="D167" s="9">
        <v>5.2631578947368418E-2</v>
      </c>
      <c r="E167" s="9">
        <v>0.26315789473684209</v>
      </c>
      <c r="F167" s="9">
        <v>5.2631578947368418E-2</v>
      </c>
      <c r="G167" s="60">
        <v>0.99999999999999978</v>
      </c>
    </row>
    <row r="168" spans="2:7" x14ac:dyDescent="0.25">
      <c r="B168" s="40" t="s">
        <v>10</v>
      </c>
      <c r="C168" s="9">
        <v>1</v>
      </c>
      <c r="D168" s="9">
        <v>0</v>
      </c>
      <c r="E168" s="9">
        <v>0</v>
      </c>
      <c r="F168" s="9">
        <v>0</v>
      </c>
      <c r="G168" s="60">
        <v>1</v>
      </c>
    </row>
    <row r="169" spans="2:7" x14ac:dyDescent="0.25">
      <c r="B169" s="40" t="s">
        <v>11</v>
      </c>
      <c r="C169" s="9">
        <v>0.67279411764705888</v>
      </c>
      <c r="D169" s="9">
        <v>0.16789215686274508</v>
      </c>
      <c r="E169" s="9">
        <v>5.2696078431372549E-2</v>
      </c>
      <c r="F169" s="9">
        <v>0.10661764705882353</v>
      </c>
      <c r="G169" s="60">
        <v>1</v>
      </c>
    </row>
    <row r="170" spans="2:7" x14ac:dyDescent="0.25">
      <c r="B170" s="40" t="s">
        <v>12</v>
      </c>
      <c r="C170" s="9">
        <v>0.9</v>
      </c>
      <c r="D170" s="9">
        <v>0</v>
      </c>
      <c r="E170" s="9">
        <v>0.05</v>
      </c>
      <c r="F170" s="9">
        <v>0.05</v>
      </c>
      <c r="G170" s="60">
        <v>1</v>
      </c>
    </row>
    <row r="171" spans="2:7" x14ac:dyDescent="0.25">
      <c r="B171" s="40" t="s">
        <v>13</v>
      </c>
      <c r="C171" s="9">
        <v>0.72180451127819545</v>
      </c>
      <c r="D171" s="9">
        <v>0.15413533834586465</v>
      </c>
      <c r="E171" s="9">
        <v>6.7669172932330823E-2</v>
      </c>
      <c r="F171" s="9">
        <v>5.6390977443609019E-2</v>
      </c>
      <c r="G171" s="60">
        <v>0.99999999999999989</v>
      </c>
    </row>
    <row r="172" spans="2:7" x14ac:dyDescent="0.25">
      <c r="B172" s="40" t="s">
        <v>14</v>
      </c>
      <c r="C172" s="9">
        <v>0.6357308584686775</v>
      </c>
      <c r="D172" s="9">
        <v>0.23201856148491878</v>
      </c>
      <c r="E172" s="9">
        <v>4.1763341067285381E-2</v>
      </c>
      <c r="F172" s="9">
        <v>9.0487238979118326E-2</v>
      </c>
      <c r="G172" s="60">
        <v>1</v>
      </c>
    </row>
    <row r="173" spans="2:7" x14ac:dyDescent="0.25">
      <c r="B173" s="40" t="s">
        <v>15</v>
      </c>
      <c r="C173" s="9">
        <v>1</v>
      </c>
      <c r="D173" s="9">
        <v>0</v>
      </c>
      <c r="E173" s="9">
        <v>0</v>
      </c>
      <c r="F173" s="9">
        <v>0</v>
      </c>
      <c r="G173" s="60">
        <v>1</v>
      </c>
    </row>
    <row r="174" spans="2:7" x14ac:dyDescent="0.25">
      <c r="B174" s="40" t="s">
        <v>16</v>
      </c>
      <c r="C174" s="9">
        <v>0.61261261261261257</v>
      </c>
      <c r="D174" s="9">
        <v>0.14414414414414414</v>
      </c>
      <c r="E174" s="9">
        <v>6.3063063063063057E-2</v>
      </c>
      <c r="F174" s="9">
        <v>0.18018018018018017</v>
      </c>
      <c r="G174" s="60">
        <v>1</v>
      </c>
    </row>
    <row r="175" spans="2:7" x14ac:dyDescent="0.25">
      <c r="B175" s="40" t="s">
        <v>17</v>
      </c>
      <c r="C175" s="9">
        <v>0.68210526315789477</v>
      </c>
      <c r="D175" s="9">
        <v>0.11578947368421053</v>
      </c>
      <c r="E175" s="9">
        <v>0.1031578947368421</v>
      </c>
      <c r="F175" s="9">
        <v>9.8947368421052631E-2</v>
      </c>
      <c r="G175" s="60">
        <v>1</v>
      </c>
    </row>
    <row r="176" spans="2:7" x14ac:dyDescent="0.25">
      <c r="B176" s="40" t="s">
        <v>18</v>
      </c>
      <c r="C176" s="9">
        <v>0.66666666666666663</v>
      </c>
      <c r="D176" s="9">
        <v>0</v>
      </c>
      <c r="E176" s="9">
        <v>0.33333333333333331</v>
      </c>
      <c r="F176" s="9">
        <v>0</v>
      </c>
      <c r="G176" s="60">
        <v>1</v>
      </c>
    </row>
    <row r="177" spans="2:7" x14ac:dyDescent="0.25">
      <c r="B177" s="40" t="s">
        <v>19</v>
      </c>
      <c r="C177" s="9">
        <v>0.74712643678160917</v>
      </c>
      <c r="D177" s="9">
        <v>0.13409961685823754</v>
      </c>
      <c r="E177" s="9">
        <v>7.2796934865900387E-2</v>
      </c>
      <c r="F177" s="9">
        <v>4.5977011494252873E-2</v>
      </c>
      <c r="G177" s="60">
        <v>1</v>
      </c>
    </row>
    <row r="178" spans="2:7" x14ac:dyDescent="0.25">
      <c r="B178" s="40" t="s">
        <v>20</v>
      </c>
      <c r="C178" s="9">
        <v>0.50920245398773001</v>
      </c>
      <c r="D178" s="9">
        <v>0.25153374233128833</v>
      </c>
      <c r="E178" s="9">
        <v>0.1165644171779141</v>
      </c>
      <c r="F178" s="9">
        <v>0.12269938650306748</v>
      </c>
      <c r="G178" s="60">
        <v>0.99999999999999989</v>
      </c>
    </row>
  </sheetData>
  <sheetProtection algorithmName="SHA-512" hashValue="5A/Cq+p4sfqDzoYQpI4Ehod7dlmzpPBj2hGvmjt3avQ14bcLWFrmidXOskNMpVOCjRhwpco33a6i8IhQJkELPw==" saltValue="Kje+yWt9RnBxN+VXDAyCww==" spinCount="100000" sheet="1" objects="1" scenarios="1"/>
  <mergeCells count="8">
    <mergeCell ref="A130:Q130"/>
    <mergeCell ref="B162:G162"/>
    <mergeCell ref="A2:F2"/>
    <mergeCell ref="A5:K5"/>
    <mergeCell ref="A24:L24"/>
    <mergeCell ref="A52:L52"/>
    <mergeCell ref="A77:L77"/>
    <mergeCell ref="A104:L10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Representatividade</vt:lpstr>
      <vt:lpstr>Resultados Gerais</vt:lpstr>
      <vt:lpstr>Resultados Escolas</vt:lpstr>
      <vt:lpstr>Resultados 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2023-05-24T19:03:27Z</dcterms:created>
  <dcterms:modified xsi:type="dcterms:W3CDTF">2023-05-25T13:08:08Z</dcterms:modified>
</cp:coreProperties>
</file>