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PA\AUTOAVALIAÇÃO\Divulgação - Relatórios Gerenciais\2022\PSC\"/>
    </mc:Choice>
  </mc:AlternateContent>
  <xr:revisionPtr revIDLastSave="0" documentId="13_ncr:1_{52355FC8-1DF5-4CD2-9EAD-A897F021E186}" xr6:coauthVersionLast="47" xr6:coauthVersionMax="47" xr10:uidLastSave="{00000000-0000-0000-0000-000000000000}"/>
  <workbookProtection workbookAlgorithmName="SHA-512" workbookHashValue="kjUs+NMfcBOajbJ80bFS81gTce9t5/ouvhlwhPrzzbbjgTKRLIjc/hPMz7i6zTpTFhhf9/hQtppxeQPg2yAqew==" workbookSaltValue="QK9GhGa5qwe/zxucECqZqQ==" workbookSpinCount="100000" lockStructure="1"/>
  <bookViews>
    <workbookView xWindow="-120" yWindow="-120" windowWidth="29040" windowHeight="15840" xr2:uid="{0DE7A9E5-B2F6-482B-AD51-D223D6D71602}"/>
  </bookViews>
  <sheets>
    <sheet name="Representatividade" sheetId="1" r:id="rId1"/>
    <sheet name="Geral" sheetId="2" r:id="rId2"/>
    <sheet name="Curso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1" i="3" l="1"/>
  <c r="H30" i="3"/>
  <c r="H29" i="3"/>
  <c r="A25" i="3"/>
  <c r="M24" i="3"/>
  <c r="M23" i="3"/>
  <c r="L22" i="2"/>
</calcChain>
</file>

<file path=xl/sharedStrings.xml><?xml version="1.0" encoding="utf-8"?>
<sst xmlns="http://schemas.openxmlformats.org/spreadsheetml/2006/main" count="119" uniqueCount="65">
  <si>
    <t>Desempenho Docente - Cursos Presenciais - 1º Quadrimestre e 1º Semestre de 2022 - Aulas Presenciais</t>
  </si>
  <si>
    <t>REPRESENTATIVIDADE</t>
  </si>
  <si>
    <t>Curso</t>
  </si>
  <si>
    <t>Total de Alunos</t>
  </si>
  <si>
    <t>Respondentes</t>
  </si>
  <si>
    <t>Representatividade</t>
  </si>
  <si>
    <t>BACHARELADO EM SERVIÇO SOCIAL</t>
  </si>
  <si>
    <t>BACHARELADO EM ENGENHARIA DA COMPUTAÇÃO</t>
  </si>
  <si>
    <t>BACHARELADO EM ENGENHARIA DE PRODUÇÃO</t>
  </si>
  <si>
    <t>TOTAL</t>
  </si>
  <si>
    <t>RESULTADOS GERAIS</t>
  </si>
  <si>
    <t>QUESTÕES</t>
  </si>
  <si>
    <t>Q.1.</t>
  </si>
  <si>
    <t>O professor apresenta o plano de ensino (conteúdos, atividades e avaliações) no início do período letivo.</t>
  </si>
  <si>
    <t>Q.2.</t>
  </si>
  <si>
    <t>O professor utiliza o tempo de aula de forma integral, permitindo atingir os objetivos e o conteúdo da disciplina.</t>
  </si>
  <si>
    <t>Q.3.</t>
  </si>
  <si>
    <t>O professor estabelece relação entre teoria e prática, por meio de exemplos, exercícios e questões exploratórias do cotidiano da área profissional.</t>
  </si>
  <si>
    <t>Q.4.</t>
  </si>
  <si>
    <t>O professor apresenta conteúdo atualizado e relevante, ampliando as fontes de pesquisa para além da bibliografia proposta.</t>
  </si>
  <si>
    <t>Q.5.</t>
  </si>
  <si>
    <t>O professor apresenta de forma clara e objetiva os conteúdos da disciplina.</t>
  </si>
  <si>
    <t>Q.6.</t>
  </si>
  <si>
    <t>O professor incentiva os alunos a desenvolverem trabalhos técnico-científicos (por exemplo: artigos, projetos, estudos de caso, entre outros?)</t>
  </si>
  <si>
    <t>Q.7.</t>
  </si>
  <si>
    <t>O professor atende os alunos e esclarece suas dúvidas relacionadas ao conteúdo da disciplina.</t>
  </si>
  <si>
    <t>Q.8.</t>
  </si>
  <si>
    <t>O professor tem uma postura aberta ao diálogo, de forma ética e mediadora, na sua relação com a turma.</t>
  </si>
  <si>
    <t>Q.9.</t>
  </si>
  <si>
    <t>O professor promove ações que permitem identificar as dificuldades dos alunos, e se necessário, redefine sua prática docente.</t>
  </si>
  <si>
    <t>Q.10.</t>
  </si>
  <si>
    <t>Qual seu grau de comprometimento com a disciplina quanto à leitura antecipada dos conteúdos, participação nas atividades propostas pelo professor e busca por outras fontes de conhecimento sobre o tema?</t>
  </si>
  <si>
    <t>Q.11.</t>
  </si>
  <si>
    <t>Como você avalia seu nível de aprendizagem na disciplina?</t>
  </si>
  <si>
    <t>DOCENTE</t>
  </si>
  <si>
    <t>INDICADOR GERAL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</si>
  <si>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</si>
  <si>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</si>
  <si>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</si>
  <si>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</si>
  <si>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</si>
  <si>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</si>
  <si>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</si>
  <si>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</si>
  <si>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</si>
  <si>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MÉDIA</t>
  </si>
  <si>
    <t>MODA</t>
  </si>
  <si>
    <t>MEDIANA</t>
  </si>
  <si>
    <t>DP</t>
  </si>
  <si>
    <t>CV</t>
  </si>
  <si>
    <t>IES</t>
  </si>
  <si>
    <t>AUTOAVALIAÇÃO</t>
  </si>
  <si>
    <t>Q10</t>
  </si>
  <si>
    <t>NTCA</t>
  </si>
  <si>
    <t>Q11</t>
  </si>
  <si>
    <t>Aluno</t>
  </si>
  <si>
    <t xml:space="preserve">                         </t>
  </si>
  <si>
    <t>Desempenho Docente - Cursos Presenciais - 1º Semestre e 1º Quadrimestre de 2022 - Aulas Presenciais</t>
  </si>
  <si>
    <t xml:space="preserve">                                           RESULTADOS POR CURSO</t>
  </si>
  <si>
    <t xml:space="preserve">                                          QUESTÕES</t>
  </si>
  <si>
    <t>TR</t>
  </si>
  <si>
    <t>ESCOLA</t>
  </si>
  <si>
    <t>CURSO</t>
  </si>
  <si>
    <t>Escola Superior de Saúde Única</t>
  </si>
  <si>
    <t>Escola Superior Politécnica Uninter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</si>
</sst>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0.0"/>
    <numFmt numFmtId="166" formatCode="_-* #,##0.0_-;\-* #,##0.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6" fillId="3" borderId="0" xfId="0" applyFont="1" applyFill="1"/>
    <xf numFmtId="0" fontId="0" fillId="3" borderId="0" xfId="0" applyFill="1"/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2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2" applyNumberFormat="1" applyFont="1" applyBorder="1" applyAlignment="1">
      <alignment horizontal="center"/>
    </xf>
    <xf numFmtId="0" fontId="7" fillId="3" borderId="0" xfId="0" applyFont="1" applyFill="1"/>
    <xf numFmtId="0" fontId="3" fillId="3" borderId="0" xfId="0" applyFont="1" applyFill="1"/>
    <xf numFmtId="0" fontId="3" fillId="6" borderId="0" xfId="0" applyFont="1" applyFill="1"/>
    <xf numFmtId="0" fontId="0" fillId="6" borderId="0" xfId="0" applyFill="1"/>
    <xf numFmtId="0" fontId="0" fillId="3" borderId="0" xfId="0" applyFill="1" applyAlignment="1">
      <alignment wrapText="1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65" fontId="0" fillId="3" borderId="1" xfId="0" applyNumberForma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164" fontId="3" fillId="3" borderId="1" xfId="2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164" fontId="2" fillId="3" borderId="1" xfId="2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3" fillId="3" borderId="0" xfId="0" applyFont="1" applyFill="1" applyAlignment="1">
      <alignment horizontal="center"/>
    </xf>
    <xf numFmtId="0" fontId="9" fillId="3" borderId="0" xfId="0" applyFont="1" applyFill="1"/>
    <xf numFmtId="0" fontId="7" fillId="5" borderId="0" xfId="0" applyFont="1" applyFill="1"/>
    <xf numFmtId="0" fontId="3" fillId="3" borderId="1" xfId="0" applyFont="1" applyFill="1" applyBorder="1"/>
    <xf numFmtId="0" fontId="10" fillId="3" borderId="1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/>
    <xf numFmtId="166" fontId="0" fillId="0" borderId="6" xfId="1" applyNumberFormat="1" applyFont="1" applyFill="1" applyBorder="1"/>
    <xf numFmtId="166" fontId="0" fillId="0" borderId="1" xfId="1" applyNumberFormat="1" applyFont="1" applyFill="1" applyBorder="1"/>
    <xf numFmtId="166" fontId="3" fillId="3" borderId="1" xfId="1" applyNumberFormat="1" applyFont="1" applyFill="1" applyBorder="1" applyAlignment="1">
      <alignment horizontal="center"/>
    </xf>
    <xf numFmtId="165" fontId="0" fillId="3" borderId="0" xfId="0" applyNumberFormat="1" applyFill="1"/>
    <xf numFmtId="0" fontId="0" fillId="3" borderId="0" xfId="0" applyFill="1" applyAlignment="1">
      <alignment horizontal="center"/>
    </xf>
    <xf numFmtId="164" fontId="11" fillId="0" borderId="1" xfId="2" applyNumberFormat="1" applyFont="1" applyFill="1" applyBorder="1" applyAlignment="1">
      <alignment horizontal="center" vertical="center"/>
    </xf>
    <xf numFmtId="166" fontId="11" fillId="0" borderId="6" xfId="1" applyNumberFormat="1" applyFont="1" applyFill="1" applyBorder="1"/>
    <xf numFmtId="166" fontId="3" fillId="0" borderId="1" xfId="1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113239</xdr:colOff>
      <xdr:row>0</xdr:row>
      <xdr:rowOff>57151</xdr:rowOff>
    </xdr:from>
    <xdr:ext cx="1896536" cy="638247"/>
    <xdr:pic>
      <xdr:nvPicPr>
        <xdr:cNvPr id="2" name="Imagem 1">
          <a:extLst>
            <a:ext uri="{FF2B5EF4-FFF2-40B4-BE49-F238E27FC236}">
              <a16:creationId xmlns:a16="http://schemas.microsoft.com/office/drawing/2014/main" id="{FDD7BB73-9528-436E-858D-3777CECF63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39" y="57151"/>
          <a:ext cx="1896536" cy="63824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113239</xdr:colOff>
      <xdr:row>0</xdr:row>
      <xdr:rowOff>57151</xdr:rowOff>
    </xdr:from>
    <xdr:ext cx="1548344" cy="638247"/>
    <xdr:pic>
      <xdr:nvPicPr>
        <xdr:cNvPr id="2" name="Imagem 1">
          <a:extLst>
            <a:ext uri="{FF2B5EF4-FFF2-40B4-BE49-F238E27FC236}">
              <a16:creationId xmlns:a16="http://schemas.microsoft.com/office/drawing/2014/main" id="{BBF68940-17E5-4284-AC39-A9D3F39EC9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39" y="57151"/>
          <a:ext cx="1548344" cy="63824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113239</xdr:colOff>
      <xdr:row>0</xdr:row>
      <xdr:rowOff>141817</xdr:rowOff>
    </xdr:from>
    <xdr:ext cx="1707094" cy="638247"/>
    <xdr:pic>
      <xdr:nvPicPr>
        <xdr:cNvPr id="2" name="Imagem 1">
          <a:extLst>
            <a:ext uri="{FF2B5EF4-FFF2-40B4-BE49-F238E27FC236}">
              <a16:creationId xmlns:a16="http://schemas.microsoft.com/office/drawing/2014/main" id="{627FFE76-8CC8-4244-8206-8DADC4514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39" y="141817"/>
          <a:ext cx="1707094" cy="63824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4EF33-1050-436C-9864-A20A463A2A94}">
  <dimension ref="A1:Z12"/>
  <sheetViews>
    <sheetView tabSelected="1" workbookViewId="0">
      <selection activeCell="C12" sqref="C12"/>
    </sheetView>
  </sheetViews>
  <sheetFormatPr defaultRowHeight="15" x14ac:dyDescent="0.25"/>
  <cols>
    <col min="1" max="1" width="9.140625" style="7"/>
    <col min="2" max="2" width="24" style="7" customWidth="1"/>
    <col min="3" max="3" width="14.85546875" style="7" bestFit="1" customWidth="1"/>
    <col min="4" max="4" width="44.28515625" style="7" customWidth="1"/>
    <col min="5" max="5" width="14.85546875" style="7" bestFit="1" customWidth="1"/>
    <col min="6" max="6" width="13.85546875" style="7" bestFit="1" customWidth="1"/>
    <col min="7" max="7" width="18.7109375" style="7" bestFit="1" customWidth="1"/>
    <col min="8" max="16384" width="9.140625" style="7"/>
  </cols>
  <sheetData>
    <row r="1" spans="1:26" s="3" customFormat="1" ht="28.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</row>
    <row r="2" spans="1:26" s="3" customFormat="1" ht="28.5" x14ac:dyDescent="0.25">
      <c r="A2" s="1"/>
      <c r="B2" s="1"/>
      <c r="C2" s="4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2"/>
      <c r="Y2" s="2"/>
    </row>
    <row r="3" spans="1:26" s="3" customFormat="1" ht="28.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2"/>
    </row>
    <row r="5" spans="1:26" ht="18.75" x14ac:dyDescent="0.3">
      <c r="A5" s="5"/>
      <c r="B5" s="5"/>
      <c r="C5" s="5"/>
      <c r="D5" s="5"/>
      <c r="E5" s="5" t="s">
        <v>1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/>
      <c r="X5" s="6"/>
      <c r="Y5" s="6"/>
      <c r="Z5" s="6"/>
    </row>
    <row r="8" spans="1:26" x14ac:dyDescent="0.25">
      <c r="D8" s="8" t="s">
        <v>2</v>
      </c>
      <c r="E8" s="9" t="s">
        <v>3</v>
      </c>
      <c r="F8" s="9" t="s">
        <v>4</v>
      </c>
      <c r="G8" s="9" t="s">
        <v>5</v>
      </c>
    </row>
    <row r="9" spans="1:26" x14ac:dyDescent="0.25">
      <c r="D9" s="10" t="s">
        <v>6</v>
      </c>
      <c r="E9" s="11">
        <v>54</v>
      </c>
      <c r="F9" s="11">
        <v>23</v>
      </c>
      <c r="G9" s="12">
        <v>0.42592592592592593</v>
      </c>
    </row>
    <row r="10" spans="1:26" x14ac:dyDescent="0.25">
      <c r="D10" s="10" t="s">
        <v>7</v>
      </c>
      <c r="E10" s="11">
        <v>27</v>
      </c>
      <c r="F10" s="11">
        <v>4</v>
      </c>
      <c r="G10" s="12">
        <v>0.14814814814814814</v>
      </c>
    </row>
    <row r="11" spans="1:26" x14ac:dyDescent="0.25">
      <c r="D11" s="10" t="s">
        <v>8</v>
      </c>
      <c r="E11" s="11">
        <v>13</v>
      </c>
      <c r="F11" s="11">
        <v>1</v>
      </c>
      <c r="G11" s="12">
        <v>7.6923076923076927E-2</v>
      </c>
    </row>
    <row r="12" spans="1:26" x14ac:dyDescent="0.25">
      <c r="D12" s="13" t="s">
        <v>9</v>
      </c>
      <c r="E12" s="14">
        <v>94</v>
      </c>
      <c r="F12" s="14">
        <v>28</v>
      </c>
      <c r="G12" s="15">
        <v>0.2978723404255319</v>
      </c>
    </row>
  </sheetData>
  <sheetProtection algorithmName="SHA-512" hashValue="UWzm5NZCiL+BErAhQ2X1z2CIFcuwO7BR331swdHylcmNPQiVmlTv5zgBKaKYaVE/f9l1l12uosVsBjXoEWDkng==" saltValue="JJ1/p9dtV8Cf1Usb5FMwQQ==" spinCount="100000" sheet="1" objects="1" scenarios="1"/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D6775-8254-4492-B387-ECAD872AA7FD}">
  <dimension ref="A1:X26"/>
  <sheetViews>
    <sheetView topLeftCell="A2" workbookViewId="0">
      <selection activeCell="J29" sqref="J29"/>
    </sheetView>
  </sheetViews>
  <sheetFormatPr defaultRowHeight="15" x14ac:dyDescent="0.25"/>
  <cols>
    <col min="1" max="5" width="9.140625" style="7"/>
    <col min="6" max="6" width="12.28515625" style="7" customWidth="1"/>
    <col min="7" max="16384" width="9.140625" style="7"/>
  </cols>
  <sheetData>
    <row r="1" spans="1:24" ht="28.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</row>
    <row r="2" spans="1:24" ht="28.5" x14ac:dyDescent="0.25">
      <c r="A2" s="1"/>
      <c r="B2" s="1"/>
      <c r="C2" s="1"/>
      <c r="D2" s="1"/>
      <c r="E2" s="4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</row>
    <row r="3" spans="1:24" ht="28.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/>
    </row>
    <row r="5" spans="1:24" ht="18.75" x14ac:dyDescent="0.3">
      <c r="A5" s="51" t="s">
        <v>10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6"/>
    </row>
    <row r="7" spans="1:24" ht="15.75" x14ac:dyDescent="0.25">
      <c r="A7" s="52" t="s">
        <v>11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16"/>
    </row>
    <row r="8" spans="1:24" x14ac:dyDescent="0.25">
      <c r="A8" s="17" t="s">
        <v>12</v>
      </c>
      <c r="B8" s="7" t="s">
        <v>13</v>
      </c>
    </row>
    <row r="9" spans="1:24" x14ac:dyDescent="0.25">
      <c r="A9" s="18" t="s">
        <v>14</v>
      </c>
      <c r="B9" s="19" t="s">
        <v>15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4" x14ac:dyDescent="0.25">
      <c r="A10" s="17" t="s">
        <v>16</v>
      </c>
      <c r="B10" s="7" t="s">
        <v>17</v>
      </c>
    </row>
    <row r="11" spans="1:24" x14ac:dyDescent="0.25">
      <c r="A11" s="18" t="s">
        <v>18</v>
      </c>
      <c r="B11" s="19" t="s">
        <v>19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4" x14ac:dyDescent="0.25">
      <c r="A12" s="17" t="s">
        <v>20</v>
      </c>
      <c r="B12" s="7" t="s">
        <v>21</v>
      </c>
    </row>
    <row r="13" spans="1:24" x14ac:dyDescent="0.25">
      <c r="A13" s="18" t="s">
        <v>22</v>
      </c>
      <c r="B13" s="19" t="s">
        <v>23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4" x14ac:dyDescent="0.25">
      <c r="A14" s="17" t="s">
        <v>24</v>
      </c>
      <c r="B14" s="7" t="s">
        <v>25</v>
      </c>
    </row>
    <row r="15" spans="1:24" x14ac:dyDescent="0.25">
      <c r="A15" s="18" t="s">
        <v>26</v>
      </c>
      <c r="B15" s="19" t="s">
        <v>27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1:24" x14ac:dyDescent="0.25">
      <c r="A16" s="17" t="s">
        <v>28</v>
      </c>
      <c r="B16" s="7" t="s">
        <v>29</v>
      </c>
    </row>
    <row r="17" spans="1:23" x14ac:dyDescent="0.25">
      <c r="A17" s="18" t="s">
        <v>30</v>
      </c>
      <c r="B17" s="19" t="s">
        <v>31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1:23" x14ac:dyDescent="0.25">
      <c r="A18" s="17" t="s">
        <v>32</v>
      </c>
      <c r="B18" s="7" t="s">
        <v>33</v>
      </c>
    </row>
    <row r="19" spans="1:23" x14ac:dyDescent="0.25">
      <c r="A19" s="17"/>
    </row>
    <row r="20" spans="1:23" x14ac:dyDescent="0.25">
      <c r="B20" s="20"/>
      <c r="C20" s="53" t="s">
        <v>34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17"/>
      <c r="R20" s="17"/>
      <c r="S20" s="17"/>
      <c r="T20" s="17"/>
      <c r="U20" s="17"/>
    </row>
    <row r="21" spans="1:23" x14ac:dyDescent="0.25">
      <c r="A21" s="55" t="s">
        <v>35</v>
      </c>
      <c r="B21" s="55"/>
      <c r="C21" s="21" t="s">
        <v>36</v>
      </c>
      <c r="D21" s="21" t="s">
        <v>37</v>
      </c>
      <c r="E21" s="21" t="s">
        <v>38</v>
      </c>
      <c r="F21" s="21" t="s">
        <v>39</v>
      </c>
      <c r="G21" s="21" t="s">
        <v>40</v>
      </c>
      <c r="H21" s="21" t="s">
        <v>41</v>
      </c>
      <c r="I21" s="21" t="s">
        <v>42</v>
      </c>
      <c r="J21" s="21" t="s">
        <v>43</v>
      </c>
      <c r="K21" s="21" t="s">
        <v>44</v>
      </c>
      <c r="L21" s="21" t="s">
        <v>45</v>
      </c>
      <c r="M21" s="21" t="s">
        <v>46</v>
      </c>
      <c r="N21" s="21" t="s">
        <v>47</v>
      </c>
      <c r="O21" s="22" t="s">
        <v>48</v>
      </c>
      <c r="P21" s="22" t="s">
        <v>49</v>
      </c>
    </row>
    <row r="22" spans="1:23" x14ac:dyDescent="0.25">
      <c r="A22" s="11">
        <v>90</v>
      </c>
      <c r="B22" s="23" t="s">
        <v>50</v>
      </c>
      <c r="C22" s="24">
        <v>9.1</v>
      </c>
      <c r="D22" s="24">
        <v>9.1999999999999993</v>
      </c>
      <c r="E22" s="24">
        <v>9.1</v>
      </c>
      <c r="F22" s="24">
        <v>9.3000000000000007</v>
      </c>
      <c r="G22" s="24">
        <v>9.1999999999999993</v>
      </c>
      <c r="H22" s="24">
        <v>9.3000000000000007</v>
      </c>
      <c r="I22" s="24">
        <v>9.3000000000000007</v>
      </c>
      <c r="J22" s="24">
        <v>9.3000000000000007</v>
      </c>
      <c r="K22" s="24">
        <v>9.3000000000000007</v>
      </c>
      <c r="L22" s="25">
        <f>AVERAGE(C22:K22)</f>
        <v>9.2333333333333325</v>
      </c>
      <c r="M22" s="25">
        <v>10</v>
      </c>
      <c r="N22" s="25">
        <v>10</v>
      </c>
      <c r="O22" s="27">
        <v>2.0699999999999998</v>
      </c>
      <c r="P22" s="28">
        <v>0.22500000000000001</v>
      </c>
    </row>
    <row r="24" spans="1:23" x14ac:dyDescent="0.25">
      <c r="C24" s="56" t="s">
        <v>51</v>
      </c>
      <c r="D24" s="56"/>
      <c r="E24" s="56"/>
      <c r="F24" s="56"/>
      <c r="G24" s="56"/>
    </row>
    <row r="25" spans="1:23" x14ac:dyDescent="0.25">
      <c r="C25" s="21" t="s">
        <v>52</v>
      </c>
      <c r="D25" s="21" t="s">
        <v>53</v>
      </c>
      <c r="E25" s="21" t="s">
        <v>54</v>
      </c>
      <c r="F25" s="21" t="s">
        <v>53</v>
      </c>
      <c r="G25" s="29" t="s">
        <v>55</v>
      </c>
    </row>
    <row r="26" spans="1:23" x14ac:dyDescent="0.25">
      <c r="C26" s="24">
        <v>8.8000000000000007</v>
      </c>
      <c r="D26" s="30">
        <v>3.3000000000000002E-2</v>
      </c>
      <c r="E26" s="24">
        <v>8.6999999999999993</v>
      </c>
      <c r="F26" s="30">
        <v>5.6000000000000001E-2</v>
      </c>
      <c r="G26" s="24">
        <v>8.8000000000000007</v>
      </c>
    </row>
  </sheetData>
  <sheetProtection algorithmName="SHA-512" hashValue="43vPnBIYKA3PnVQ0W0ZuEUyGOCxjWBXvHbmGqcu0Bh7Aw5gDkHLm8loCLHb9XNuIrqxiRtZdICuXQ5EQcN1zgA==" saltValue="r2dndvnD6FL6O0aOA3IcUg==" spinCount="100000" sheet="1" objects="1" scenarios="1"/>
  <mergeCells count="5">
    <mergeCell ref="A5:W5"/>
    <mergeCell ref="A7:W7"/>
    <mergeCell ref="C20:P20"/>
    <mergeCell ref="A21:B21"/>
    <mergeCell ref="C24:G24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CBAF-754E-46FF-B0BE-0B32698E9812}">
  <dimension ref="A1:W31"/>
  <sheetViews>
    <sheetView workbookViewId="0">
      <selection activeCell="J4" sqref="J4"/>
    </sheetView>
  </sheetViews>
  <sheetFormatPr defaultRowHeight="15" x14ac:dyDescent="0.25"/>
  <cols>
    <col min="1" max="1" width="10.140625" style="7" customWidth="1"/>
    <col min="2" max="2" width="17.5703125" style="7" customWidth="1"/>
    <col min="3" max="3" width="15.7109375" style="7" customWidth="1"/>
    <col min="4" max="5" width="9.140625" style="7"/>
    <col min="6" max="6" width="9.85546875" style="7" customWidth="1"/>
    <col min="7" max="7" width="9.5703125" style="7" customWidth="1"/>
    <col min="8" max="16384" width="9.140625" style="7"/>
  </cols>
  <sheetData>
    <row r="1" spans="1:23" ht="28.5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2"/>
    </row>
    <row r="2" spans="1:23" ht="28.5" x14ac:dyDescent="0.25">
      <c r="A2" s="31"/>
      <c r="B2" s="31" t="s">
        <v>56</v>
      </c>
      <c r="C2" s="32"/>
      <c r="D2" s="33" t="s">
        <v>57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2"/>
    </row>
    <row r="3" spans="1:23" ht="28.5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2"/>
    </row>
    <row r="5" spans="1:23" ht="18.75" x14ac:dyDescent="0.3">
      <c r="A5" s="34"/>
      <c r="B5" s="34" t="s">
        <v>58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1:23" ht="23.25" x14ac:dyDescent="0.35">
      <c r="B6" s="35"/>
      <c r="C6" s="36"/>
    </row>
    <row r="7" spans="1:23" ht="15.75" x14ac:dyDescent="0.25">
      <c r="A7" s="37"/>
      <c r="B7" s="37" t="s">
        <v>59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16"/>
    </row>
    <row r="8" spans="1:23" x14ac:dyDescent="0.25">
      <c r="A8" s="17" t="s">
        <v>12</v>
      </c>
      <c r="B8" s="7" t="s">
        <v>13</v>
      </c>
    </row>
    <row r="9" spans="1:23" x14ac:dyDescent="0.25">
      <c r="A9" s="18" t="s">
        <v>14</v>
      </c>
      <c r="B9" s="19" t="s">
        <v>15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3" x14ac:dyDescent="0.25">
      <c r="A10" s="17" t="s">
        <v>16</v>
      </c>
      <c r="B10" s="7" t="s">
        <v>17</v>
      </c>
    </row>
    <row r="11" spans="1:23" x14ac:dyDescent="0.25">
      <c r="A11" s="18" t="s">
        <v>18</v>
      </c>
      <c r="B11" s="19" t="s">
        <v>19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3" x14ac:dyDescent="0.25">
      <c r="A12" s="17" t="s">
        <v>20</v>
      </c>
      <c r="B12" s="7" t="s">
        <v>21</v>
      </c>
    </row>
    <row r="13" spans="1:23" x14ac:dyDescent="0.25">
      <c r="A13" s="18" t="s">
        <v>22</v>
      </c>
      <c r="B13" s="19" t="s">
        <v>23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3" x14ac:dyDescent="0.25">
      <c r="A14" s="17" t="s">
        <v>24</v>
      </c>
      <c r="B14" s="7" t="s">
        <v>25</v>
      </c>
    </row>
    <row r="15" spans="1:23" x14ac:dyDescent="0.25">
      <c r="A15" s="18" t="s">
        <v>26</v>
      </c>
      <c r="B15" s="19" t="s">
        <v>27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3" x14ac:dyDescent="0.25">
      <c r="A16" s="17" t="s">
        <v>28</v>
      </c>
      <c r="B16" s="7" t="s">
        <v>29</v>
      </c>
    </row>
    <row r="17" spans="1:22" x14ac:dyDescent="0.25">
      <c r="A17" s="18" t="s">
        <v>30</v>
      </c>
      <c r="B17" s="19" t="s">
        <v>31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x14ac:dyDescent="0.25">
      <c r="A18" s="17" t="s">
        <v>32</v>
      </c>
      <c r="B18" s="7" t="s">
        <v>33</v>
      </c>
    </row>
    <row r="19" spans="1:22" x14ac:dyDescent="0.2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x14ac:dyDescent="0.25">
      <c r="A20" s="17"/>
    </row>
    <row r="21" spans="1:22" x14ac:dyDescent="0.25">
      <c r="A21" s="53" t="s">
        <v>34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17"/>
      <c r="S21" s="17"/>
      <c r="T21" s="17"/>
      <c r="U21" s="17"/>
      <c r="V21" s="17"/>
    </row>
    <row r="22" spans="1:22" x14ac:dyDescent="0.25">
      <c r="A22" s="26" t="s">
        <v>60</v>
      </c>
      <c r="B22" s="38" t="s">
        <v>61</v>
      </c>
      <c r="C22" s="39" t="s">
        <v>62</v>
      </c>
      <c r="D22" s="40" t="s">
        <v>36</v>
      </c>
      <c r="E22" s="40" t="s">
        <v>37</v>
      </c>
      <c r="F22" s="40" t="s">
        <v>38</v>
      </c>
      <c r="G22" s="40" t="s">
        <v>39</v>
      </c>
      <c r="H22" s="40" t="s">
        <v>40</v>
      </c>
      <c r="I22" s="40" t="s">
        <v>41</v>
      </c>
      <c r="J22" s="40" t="s">
        <v>42</v>
      </c>
      <c r="K22" s="40" t="s">
        <v>43</v>
      </c>
      <c r="L22" s="40" t="s">
        <v>44</v>
      </c>
      <c r="M22" s="26" t="s">
        <v>45</v>
      </c>
      <c r="N22" s="26" t="s">
        <v>46</v>
      </c>
      <c r="O22" s="26" t="s">
        <v>47</v>
      </c>
      <c r="P22" s="26" t="s">
        <v>48</v>
      </c>
      <c r="Q22" s="26" t="s">
        <v>49</v>
      </c>
    </row>
    <row r="23" spans="1:22" x14ac:dyDescent="0.25">
      <c r="A23" s="41">
        <v>72</v>
      </c>
      <c r="B23" s="42" t="s">
        <v>63</v>
      </c>
      <c r="C23" s="42" t="s">
        <v>6</v>
      </c>
      <c r="D23" s="43">
        <v>9.25</v>
      </c>
      <c r="E23" s="44">
        <v>9.375</v>
      </c>
      <c r="F23" s="44">
        <v>9.3055555555555554</v>
      </c>
      <c r="G23" s="44">
        <v>9.4305555555555554</v>
      </c>
      <c r="H23" s="44">
        <v>9.4027777777777786</v>
      </c>
      <c r="I23" s="44">
        <v>9.3194444444444446</v>
      </c>
      <c r="J23" s="44">
        <v>9.3888888888888893</v>
      </c>
      <c r="K23" s="44">
        <v>9.3888888888888893</v>
      </c>
      <c r="L23" s="44">
        <v>9.375</v>
      </c>
      <c r="M23" s="45">
        <f>AVERAGE(D23:L23)</f>
        <v>9.3595679012345681</v>
      </c>
      <c r="N23" s="25">
        <v>10</v>
      </c>
      <c r="O23" s="25">
        <v>10</v>
      </c>
      <c r="P23" s="27">
        <v>1.859808471623305</v>
      </c>
      <c r="Q23" s="28">
        <v>0.19870665945785682</v>
      </c>
    </row>
    <row r="24" spans="1:22" x14ac:dyDescent="0.25">
      <c r="A24" s="41">
        <v>13</v>
      </c>
      <c r="B24" s="42" t="s">
        <v>64</v>
      </c>
      <c r="C24" s="42" t="s">
        <v>7</v>
      </c>
      <c r="D24" s="43">
        <v>9.5384615384615383</v>
      </c>
      <c r="E24" s="44">
        <v>9.5384615384615383</v>
      </c>
      <c r="F24" s="44">
        <v>9.4615384615384617</v>
      </c>
      <c r="G24" s="44">
        <v>9.5384615384615383</v>
      </c>
      <c r="H24" s="44">
        <v>9.4615384615384617</v>
      </c>
      <c r="I24" s="44">
        <v>9.9230769230769234</v>
      </c>
      <c r="J24" s="44">
        <v>9.615384615384615</v>
      </c>
      <c r="K24" s="44">
        <v>9.9230769230769234</v>
      </c>
      <c r="L24" s="44">
        <v>9.4615384615384617</v>
      </c>
      <c r="M24" s="45">
        <f>AVERAGE(D24:L24)</f>
        <v>9.6068376068376082</v>
      </c>
      <c r="N24" s="25">
        <v>10</v>
      </c>
      <c r="O24" s="25">
        <v>10</v>
      </c>
      <c r="P24" s="27">
        <v>0.96832019420931403</v>
      </c>
      <c r="Q24" s="28">
        <v>0.10079489566057805</v>
      </c>
    </row>
    <row r="25" spans="1:22" x14ac:dyDescent="0.25">
      <c r="A25" s="40">
        <f>SUM(A23:A24)</f>
        <v>85</v>
      </c>
      <c r="C25" s="20"/>
      <c r="P25" s="46"/>
      <c r="R25" s="46"/>
      <c r="S25" s="46"/>
      <c r="T25" s="46"/>
    </row>
    <row r="26" spans="1:22" x14ac:dyDescent="0.25">
      <c r="D26" s="47"/>
      <c r="E26" s="17"/>
      <c r="O26" s="46"/>
      <c r="Q26" s="46"/>
      <c r="R26" s="46"/>
      <c r="S26" s="46"/>
    </row>
    <row r="27" spans="1:22" x14ac:dyDescent="0.25">
      <c r="A27" s="56" t="s">
        <v>51</v>
      </c>
      <c r="B27" s="56"/>
      <c r="C27" s="56"/>
      <c r="D27" s="56"/>
      <c r="E27" s="56"/>
      <c r="F27" s="56"/>
      <c r="G27" s="56"/>
      <c r="H27" s="56"/>
    </row>
    <row r="28" spans="1:22" x14ac:dyDescent="0.25">
      <c r="A28" s="26" t="s">
        <v>60</v>
      </c>
      <c r="B28" s="38" t="s">
        <v>61</v>
      </c>
      <c r="C28" s="39" t="s">
        <v>62</v>
      </c>
      <c r="D28" s="40" t="s">
        <v>52</v>
      </c>
      <c r="E28" s="40" t="s">
        <v>53</v>
      </c>
      <c r="F28" s="40" t="s">
        <v>54</v>
      </c>
      <c r="G28" s="40" t="s">
        <v>53</v>
      </c>
      <c r="H28" s="26" t="s">
        <v>45</v>
      </c>
    </row>
    <row r="29" spans="1:22" x14ac:dyDescent="0.25">
      <c r="A29" s="41">
        <v>72</v>
      </c>
      <c r="B29" s="42" t="s">
        <v>63</v>
      </c>
      <c r="C29" s="42" t="s">
        <v>6</v>
      </c>
      <c r="D29" s="43">
        <v>8.9710144927536231</v>
      </c>
      <c r="E29" s="48">
        <v>4.1666666666666664E-2</v>
      </c>
      <c r="F29" s="49">
        <v>8.8000000000000007</v>
      </c>
      <c r="G29" s="48">
        <v>2.7777777777777776E-2</v>
      </c>
      <c r="H29" s="50">
        <f>AVERAGE(D29,F29)</f>
        <v>8.885507246376811</v>
      </c>
    </row>
    <row r="30" spans="1:22" x14ac:dyDescent="0.25">
      <c r="A30" s="41">
        <v>13</v>
      </c>
      <c r="B30" s="42" t="s">
        <v>64</v>
      </c>
      <c r="C30" s="42" t="s">
        <v>7</v>
      </c>
      <c r="D30" s="43">
        <v>8.384615384615385</v>
      </c>
      <c r="E30" s="48">
        <v>0</v>
      </c>
      <c r="F30" s="49">
        <v>9.1</v>
      </c>
      <c r="G30" s="48">
        <v>0.23076923076923078</v>
      </c>
      <c r="H30" s="50">
        <f>AVERAGE(D30,F30)</f>
        <v>8.7423076923076923</v>
      </c>
    </row>
    <row r="31" spans="1:22" x14ac:dyDescent="0.25">
      <c r="A31" s="26">
        <f>SUM(A29:A30)</f>
        <v>85</v>
      </c>
    </row>
  </sheetData>
  <sheetProtection algorithmName="SHA-512" hashValue="CQbun+IjNXJ/OY2qMh8VkHQc25QqupYoHJeYQK/GiTeXYJhMajPXFir59WhmVP/DnLkcb+QRrXjuMivIeRCvtw==" saltValue="0SGErCPHyItYHS80BeqYow==" spinCount="100000" sheet="1" objects="1" scenarios="1"/>
  <mergeCells count="2">
    <mergeCell ref="A21:Q21"/>
    <mergeCell ref="A27:H2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Representatividade</vt:lpstr>
      <vt:lpstr>Geral</vt:lpstr>
      <vt:lpstr>Cursos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 JORY KALINOWSKI</dc:creator>
  <cp:lastModifiedBy>KATIA JORY KALINOWSKI</cp:lastModifiedBy>
  <dcterms:created xsi:type="dcterms:W3CDTF">2023-05-25T11:56:46Z</dcterms:created>
  <dcterms:modified xsi:type="dcterms:W3CDTF">2023-05-25T12:45:28Z</dcterms:modified>
</cp:coreProperties>
</file>